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<sst xmlns="http://schemas.openxmlformats.org/spreadsheetml/2006/main" count="577" uniqueCount="365">
  <si>
    <t>Restaurant</t>
  </si>
  <si>
    <t>Address</t>
  </si>
  <si>
    <t>Cuisine</t>
  </si>
  <si>
    <t>Price Range</t>
  </si>
  <si>
    <t>Website</t>
  </si>
  <si>
    <t>Pamir Diner</t>
  </si>
  <si>
    <t>9535 120 St</t>
  </si>
  <si>
    <t>Afghan</t>
  </si>
  <si>
    <t>Pamir Diner Afghan Cuisine - Kebab Platter in Delta | ZOMI</t>
  </si>
  <si>
    <t>Alebi African Cuisine</t>
  </si>
  <si>
    <t>8699 120 St</t>
  </si>
  <si>
    <t>African</t>
  </si>
  <si>
    <t>20-30</t>
  </si>
  <si>
    <t>alebi african cuisine</t>
  </si>
  <si>
    <t>Noodle Box</t>
  </si>
  <si>
    <t>4949 Canoe Passway</t>
  </si>
  <si>
    <t>Asian Fusion</t>
  </si>
  <si>
    <t>10-20</t>
  </si>
  <si>
    <t>https://noodlebox.ca/menu/</t>
  </si>
  <si>
    <t>Montana's BBQ and Bar</t>
  </si>
  <si>
    <t>5000 Canoe Passway R1</t>
  </si>
  <si>
    <t>BBQ</t>
  </si>
  <si>
    <t>20-40</t>
  </si>
  <si>
    <t>Montana’s Tsawwassen First Nation | Montana's BBQ &amp; Bar | Restaurant | Sports Bar | Ribs | Steak | Brisket | Wings</t>
  </si>
  <si>
    <t>Bahubali Biryani House</t>
  </si>
  <si>
    <t>8653 120 St</t>
  </si>
  <si>
    <t>Biryani</t>
  </si>
  <si>
    <t>10-30</t>
  </si>
  <si>
    <t>De Dutch</t>
  </si>
  <si>
    <t>4949 Canoe Passway #504</t>
  </si>
  <si>
    <t>Breakfast</t>
  </si>
  <si>
    <t>De Dutch - Delta - Tsawwassen</t>
  </si>
  <si>
    <t>Barnside Brewing</t>
  </si>
  <si>
    <t>6655 60 Ave</t>
  </si>
  <si>
    <t>Brewery</t>
  </si>
  <si>
    <t>Four Winds Southlands</t>
  </si>
  <si>
    <t>6350 Market Ave</t>
  </si>
  <si>
    <t>20-60</t>
  </si>
  <si>
    <t>Four Winds Brewing</t>
  </si>
  <si>
    <t>Mario's Kitchen</t>
  </si>
  <si>
    <t>1105 56 St Delta</t>
  </si>
  <si>
    <t>Canadian/Italian</t>
  </si>
  <si>
    <t>MN'A Wings</t>
  </si>
  <si>
    <t>6461 120 St</t>
  </si>
  <si>
    <t>Chicken Wings</t>
  </si>
  <si>
    <t>Mna Wings Corner</t>
  </si>
  <si>
    <t>Best Garden Chinese Cuisine</t>
  </si>
  <si>
    <t>1284 56 St Delta</t>
  </si>
  <si>
    <t>Chinese</t>
  </si>
  <si>
    <t>Best Garden Restaurant</t>
  </si>
  <si>
    <t>Hang Lee Wok</t>
  </si>
  <si>
    <t>7031 120 St #53</t>
  </si>
  <si>
    <t>La Meza Grill</t>
  </si>
  <si>
    <t>11955 88 Ave</t>
  </si>
  <si>
    <t>Filipino</t>
  </si>
  <si>
    <t>Harry's Fish and Chips</t>
  </si>
  <si>
    <t>4949 Canoe Passway # 902</t>
  </si>
  <si>
    <t>Fish + Chips</t>
  </si>
  <si>
    <t>Best Fish and Chips | Tsawwassen</t>
  </si>
  <si>
    <t>Taverna Gorgona</t>
  </si>
  <si>
    <t>Greek</t>
  </si>
  <si>
    <t>taverna gorgona</t>
  </si>
  <si>
    <t>Ramie's Greek Restaurant</t>
  </si>
  <si>
    <t>6165 BC-17A</t>
  </si>
  <si>
    <t>Ramies Greek Restaurant</t>
  </si>
  <si>
    <t>Alfa Greco Roman Cuisine</t>
  </si>
  <si>
    <t>1097 56 St Delta</t>
  </si>
  <si>
    <t>Alfa greco roman cuisine</t>
  </si>
  <si>
    <t>Greek Fellas</t>
  </si>
  <si>
    <t>11008 River Road</t>
  </si>
  <si>
    <t xml:space="preserve">The Spice Root </t>
  </si>
  <si>
    <t>4841 Delta St #106</t>
  </si>
  <si>
    <t>Indian</t>
  </si>
  <si>
    <t>Menu | The Spice Root Indian Cuisine Ladner | Best Indian Food</t>
  </si>
  <si>
    <t>Doon Express</t>
  </si>
  <si>
    <t>Roy's Indian Food</t>
  </si>
  <si>
    <t>1179 56 St Delta #200</t>
  </si>
  <si>
    <t>Roy's Indian</t>
  </si>
  <si>
    <t>Clay Oven Indian Restaurant</t>
  </si>
  <si>
    <t>1077 56 St Delta</t>
  </si>
  <si>
    <t>Clayoven</t>
  </si>
  <si>
    <t>Delta Indian Cuisine</t>
  </si>
  <si>
    <t>8320 112 St</t>
  </si>
  <si>
    <t>Mirch Masala</t>
  </si>
  <si>
    <t>9545 120 St</t>
  </si>
  <si>
    <t>20-80</t>
  </si>
  <si>
    <t>Baba Sweets and Shivalik</t>
  </si>
  <si>
    <t>9285 120 St</t>
  </si>
  <si>
    <t>Jagga Sweets</t>
  </si>
  <si>
    <t>9277 120 St</t>
  </si>
  <si>
    <t>hotel matel garden</t>
  </si>
  <si>
    <t>Street Food Cafe</t>
  </si>
  <si>
    <t>9253 120 St</t>
  </si>
  <si>
    <t>Desi Dosa Madras</t>
  </si>
  <si>
    <t>8859 120 St</t>
  </si>
  <si>
    <t>Happy Singh Street Eats</t>
  </si>
  <si>
    <t>8821 120 St</t>
  </si>
  <si>
    <t>10-50</t>
  </si>
  <si>
    <t>Order Online – HAPPY SINGH</t>
  </si>
  <si>
    <t>Tandoori Flame</t>
  </si>
  <si>
    <t>11970 88 Ave</t>
  </si>
  <si>
    <t>30-50</t>
  </si>
  <si>
    <t>The Yellow Chili</t>
  </si>
  <si>
    <t>8737 120 St #105,</t>
  </si>
  <si>
    <t>The Yellow Chilli</t>
  </si>
  <si>
    <t>Saravanaa Bhavan</t>
  </si>
  <si>
    <t>8701 120 St</t>
  </si>
  <si>
    <t>Our Menu – Saravanaa Bhavan</t>
  </si>
  <si>
    <t>Pinch of Spice</t>
  </si>
  <si>
    <t>8655 120 St</t>
  </si>
  <si>
    <t>Pinch Of Spice, Best South Indian Food Restaurant in Canada</t>
  </si>
  <si>
    <t>Tasty Indian Bistro</t>
  </si>
  <si>
    <t>8295 120 St</t>
  </si>
  <si>
    <t>Manchu and Masala</t>
  </si>
  <si>
    <t>11161 84 Ave Unit 4</t>
  </si>
  <si>
    <t>Indian/Chinese</t>
  </si>
  <si>
    <t>Il Posto</t>
  </si>
  <si>
    <t>Italian</t>
  </si>
  <si>
    <t>Il Posto - Menu</t>
  </si>
  <si>
    <t>Illuminaté</t>
  </si>
  <si>
    <t>40-100</t>
  </si>
  <si>
    <t>Contact and Reservation - Illuminaté Restorante</t>
  </si>
  <si>
    <t>Sapporo Kitchen</t>
  </si>
  <si>
    <t>Japanese</t>
  </si>
  <si>
    <t>Kawabe Kitchen</t>
  </si>
  <si>
    <t>Bistro Peekaboo Sushi</t>
  </si>
  <si>
    <t>1297 56 St Delta</t>
  </si>
  <si>
    <t>Sushi Gurumi</t>
  </si>
  <si>
    <t>1350 56 St Delta</t>
  </si>
  <si>
    <t>Sushi Gurume</t>
  </si>
  <si>
    <t>Todai Sushi</t>
  </si>
  <si>
    <t>11156 84 Ave</t>
  </si>
  <si>
    <t>Todai Sushi - Sushi in Delta | ZOMI</t>
  </si>
  <si>
    <t>Akari Japanese Restaurant</t>
  </si>
  <si>
    <t>7261 120 St</t>
  </si>
  <si>
    <t>Mucho Burrito Fresh Mexican Grill</t>
  </si>
  <si>
    <t>4949 Canoe Passway # 502</t>
  </si>
  <si>
    <t>Mexican</t>
  </si>
  <si>
    <t>Fresh Mexican-Inspired Food Tsawwassen|MUCHO Burrito</t>
  </si>
  <si>
    <t>Mucho Burrito</t>
  </si>
  <si>
    <t>7113 120 St</t>
  </si>
  <si>
    <t>Fresh Mexican-Inspired Food Delta, Scottsdale Mall |MUCHO Burrito</t>
  </si>
  <si>
    <t>Momo Factory and Restaurant</t>
  </si>
  <si>
    <t>11956 88 Ave</t>
  </si>
  <si>
    <t>Nepalese</t>
  </si>
  <si>
    <t>Momo Factory</t>
  </si>
  <si>
    <t>Avari Signature Cuisine</t>
  </si>
  <si>
    <t>9557 120 St #102</t>
  </si>
  <si>
    <t>Pakistani</t>
  </si>
  <si>
    <t>Niagara Pizza</t>
  </si>
  <si>
    <t>4879 Delta St</t>
  </si>
  <si>
    <t>Pizza</t>
  </si>
  <si>
    <t>Food Delivery Ladner | Menu | Niagara Pizza</t>
  </si>
  <si>
    <t>Panago (Ladner)</t>
  </si>
  <si>
    <t>Panago Pizza</t>
  </si>
  <si>
    <t>Pizza Hut (Ladner)</t>
  </si>
  <si>
    <t>4857 Elliott St</t>
  </si>
  <si>
    <t>Pizza Hut Ladner</t>
  </si>
  <si>
    <t>Domino's (Ladner)</t>
  </si>
  <si>
    <t>5068 48th Ave</t>
  </si>
  <si>
    <t>Order Online</t>
  </si>
  <si>
    <t>Freshslice (Ladner)</t>
  </si>
  <si>
    <t>Freshslice Pizza</t>
  </si>
  <si>
    <t>Madhouse Pizza</t>
  </si>
  <si>
    <t>1189 56 St Delta #150</t>
  </si>
  <si>
    <t>Domino's (Tsawwassen)</t>
  </si>
  <si>
    <t>1315 56 St Delta</t>
  </si>
  <si>
    <t>Domino's Ladner</t>
  </si>
  <si>
    <t>Panago (Tsawwassen)</t>
  </si>
  <si>
    <t>5518 12 Ave</t>
  </si>
  <si>
    <t>Red Swan Pizza</t>
  </si>
  <si>
    <t>1276 56 St Delta</t>
  </si>
  <si>
    <t>Pizza Hut (Tsawwassen)</t>
  </si>
  <si>
    <t>1559 56 St Delta</t>
  </si>
  <si>
    <t>Prime Hut Pizza</t>
  </si>
  <si>
    <t>9403 120 St</t>
  </si>
  <si>
    <t>Pizza Factory</t>
  </si>
  <si>
    <t>9243 120 St</t>
  </si>
  <si>
    <t>Crust N Crunch</t>
  </si>
  <si>
    <t>8465 120 St</t>
  </si>
  <si>
    <t>crust n crunch</t>
  </si>
  <si>
    <t>Yummy Slice Pizza</t>
  </si>
  <si>
    <t>8245 120 St</t>
  </si>
  <si>
    <t>Pizza Hut (North Delta)</t>
  </si>
  <si>
    <t>7111 120 St #113</t>
  </si>
  <si>
    <t>Pizza Hut</t>
  </si>
  <si>
    <t>Speed's Pub</t>
  </si>
  <si>
    <t>Pub</t>
  </si>
  <si>
    <t>Subway (Ladner)</t>
  </si>
  <si>
    <t>5263A 48th Ave</t>
  </si>
  <si>
    <t>Sandwiches</t>
  </si>
  <si>
    <t>Store 6761-0 Menu | Subway</t>
  </si>
  <si>
    <t>Subway (Tsawwassen)</t>
  </si>
  <si>
    <t>1320 56 St Delta</t>
  </si>
  <si>
    <t>Subway Ladner</t>
  </si>
  <si>
    <t>Subway (Tsawwassen Commons)</t>
  </si>
  <si>
    <t>4949 Canoe Passway # 1612</t>
  </si>
  <si>
    <t>Firehouse Subs</t>
  </si>
  <si>
    <t>4949 Canoe Passway # 1002</t>
  </si>
  <si>
    <t>Subway (72nd)</t>
  </si>
  <si>
    <t>7218 Progress Way A1</t>
  </si>
  <si>
    <t>Subway® Restaurants - Sandwiches, Salads, Wraps &amp; More</t>
  </si>
  <si>
    <t>Divine Sandwich</t>
  </si>
  <si>
    <t>7560 Vantage Way #3</t>
  </si>
  <si>
    <t>8651 120 St</t>
  </si>
  <si>
    <t>Pita Pit</t>
  </si>
  <si>
    <t>7289 120 St</t>
  </si>
  <si>
    <t>Subway (120 St)</t>
  </si>
  <si>
    <t>7351 120 St</t>
  </si>
  <si>
    <t>Sharkey's Seafood Bar and Grill</t>
  </si>
  <si>
    <t>Seafood</t>
  </si>
  <si>
    <t>Sharkey's</t>
  </si>
  <si>
    <t>MS Donair</t>
  </si>
  <si>
    <t>5128 Ladner Trunk Road</t>
  </si>
  <si>
    <t>Shawarma</t>
  </si>
  <si>
    <t>MS Donair - Donair in Delta | ZOMI</t>
  </si>
  <si>
    <t>Spice of Malabar</t>
  </si>
  <si>
    <t>8047 120 St Unit 100</t>
  </si>
  <si>
    <t>South Indian</t>
  </si>
  <si>
    <t>Spice of Malabar Restaurant - Beef Biriyani in Vancouver | ZOMI</t>
  </si>
  <si>
    <t>Salt and Steak</t>
  </si>
  <si>
    <t>8851 120 St</t>
  </si>
  <si>
    <t>Steakhouse</t>
  </si>
  <si>
    <t>30-90</t>
  </si>
  <si>
    <t>Salt &amp; Steak Restaurant</t>
  </si>
  <si>
    <t>Gogo Sushi</t>
  </si>
  <si>
    <t>4855 Delta St</t>
  </si>
  <si>
    <t>Sushi</t>
  </si>
  <si>
    <t>Go-go Sushi</t>
  </si>
  <si>
    <t>Ladner Sushi</t>
  </si>
  <si>
    <t>Toto Sushi</t>
  </si>
  <si>
    <t>1270 56 St Delta</t>
  </si>
  <si>
    <t>toto sushi tsawwassen</t>
  </si>
  <si>
    <t>Bento Sushi</t>
  </si>
  <si>
    <t>8195 120 St</t>
  </si>
  <si>
    <t>Sushi Wara</t>
  </si>
  <si>
    <t>6485 120 St</t>
  </si>
  <si>
    <t>Taco Bell</t>
  </si>
  <si>
    <t>8737 120 St #101</t>
  </si>
  <si>
    <t>Tacos</t>
  </si>
  <si>
    <t>Soi Ram</t>
  </si>
  <si>
    <t>Thai</t>
  </si>
  <si>
    <t>Thai Isaan Cuisine and Cafe</t>
  </si>
  <si>
    <t>1256 56 St Delta</t>
  </si>
  <si>
    <t>Thai-Isaan Cuisine and Café</t>
  </si>
  <si>
    <t>Pho Saigon</t>
  </si>
  <si>
    <t>Vietnamese</t>
  </si>
  <si>
    <t>Ladner Pho Saigon</t>
  </si>
  <si>
    <t>Pho Haven</t>
  </si>
  <si>
    <t>150-4857 Elliott St</t>
  </si>
  <si>
    <t>Pho Haven Restaurant</t>
  </si>
  <si>
    <t>Pho Fresh</t>
  </si>
  <si>
    <t>5571 16 Ave</t>
  </si>
  <si>
    <t>Unspecified Cuisine</t>
  </si>
  <si>
    <t>Britannia Brewing</t>
  </si>
  <si>
    <t>4821 Delta St</t>
  </si>
  <si>
    <t>Britannia Brewing Co</t>
  </si>
  <si>
    <t>Rice and Noodle</t>
  </si>
  <si>
    <t>5217 Ladner Trunk Rd</t>
  </si>
  <si>
    <t>Dairy Queen (Ladner)</t>
  </si>
  <si>
    <t>5124 Ladner Trunk Rd</t>
  </si>
  <si>
    <t>Dairy Queen Ladner</t>
  </si>
  <si>
    <t>Grizzly Flatbread + Pizza</t>
  </si>
  <si>
    <t>5166 Ladner Trunk Rd</t>
  </si>
  <si>
    <t>Grizzly Flatbread</t>
  </si>
  <si>
    <t>McDonalds (Ladner)</t>
  </si>
  <si>
    <t>5776 Ladner Trunk Rd</t>
  </si>
  <si>
    <t>Restaurant Locator | McDonald's Canada</t>
  </si>
  <si>
    <t>Triple O's (Ladner)</t>
  </si>
  <si>
    <t>5602 Ladner Trunk Rd</t>
  </si>
  <si>
    <t>Delta (Ladner Trunk Road - no drive thru) - Triple O's</t>
  </si>
  <si>
    <t>Match Eatery &amp; Public House</t>
  </si>
  <si>
    <t>6005 BC-17A</t>
  </si>
  <si>
    <t>Riverhouse Restaurant and Pub</t>
  </si>
  <si>
    <t>6255 River Road</t>
  </si>
  <si>
    <t>RiverHouse Restaurant &amp; Pub</t>
  </si>
  <si>
    <t>Pat Quinn's</t>
  </si>
  <si>
    <t>5133 Springs Blvd #100</t>
  </si>
  <si>
    <t>Pat Quinn's Restaurant &amp; Bar</t>
  </si>
  <si>
    <t>Gracie's Next Door</t>
  </si>
  <si>
    <t>1127 56 St Delta</t>
  </si>
  <si>
    <t>Boston Pizza</t>
  </si>
  <si>
    <t>5000 Canoe Passway</t>
  </si>
  <si>
    <t>Boston Pizza Tsawwassen | Family Restaurant and Sports Bar</t>
  </si>
  <si>
    <t>Whitespot</t>
  </si>
  <si>
    <t>1199 56 St Delta</t>
  </si>
  <si>
    <t>Tsawwassen | White Spot</t>
  </si>
  <si>
    <t>McDonalds (Tsawwassen)</t>
  </si>
  <si>
    <t>1835 56 St Delta</t>
  </si>
  <si>
    <t>A&amp;W (Tsawwassen)</t>
  </si>
  <si>
    <t>A&amp;W Canada</t>
  </si>
  <si>
    <t>Arby's</t>
  </si>
  <si>
    <t>4890 Canoe Passway</t>
  </si>
  <si>
    <t>Milestones</t>
  </si>
  <si>
    <t>5000 Canoe Passway R4</t>
  </si>
  <si>
    <t>Milestones Restaurant Tsawwassen – Menu &amp; Reservations</t>
  </si>
  <si>
    <t>South St. Burger</t>
  </si>
  <si>
    <t>5000 Canoe Passway Unit 633</t>
  </si>
  <si>
    <t>Tsawwassen Mills, B.C. | South Street Burger</t>
  </si>
  <si>
    <t>Wendy's (Tsawwassen)</t>
  </si>
  <si>
    <t>Wendy's 4949 Canoe Pass Way: fast food, burgers, chicken, chicken sandwiches, salads, Frosty®, breakfast, open late, drive thru, meal deals in Tsawwassen, BC</t>
  </si>
  <si>
    <t>Wings Restaurant and Pub</t>
  </si>
  <si>
    <t>4949 Canoe Passway #1502</t>
  </si>
  <si>
    <t>Tsawwassen - WINGS</t>
  </si>
  <si>
    <t>Two Stone Grill</t>
  </si>
  <si>
    <t>4949 Canoe Passway #1602</t>
  </si>
  <si>
    <t>Two Stones Grill</t>
  </si>
  <si>
    <t>Brown's Socialhouse</t>
  </si>
  <si>
    <t>1665 56 St Delta</t>
  </si>
  <si>
    <t>Browns Socialhouse Tsawwassen</t>
  </si>
  <si>
    <t>Dairy Queen (Tsawwassen)</t>
  </si>
  <si>
    <t>1555 56 St Delta</t>
  </si>
  <si>
    <t>DQ Food and Treat in Delta, BC, 1555 56 St | DairyQueen.com</t>
  </si>
  <si>
    <t>Ossie's Deli and Meats</t>
  </si>
  <si>
    <t>1557 56 St Delta</t>
  </si>
  <si>
    <t>Home | Ossiesdeli</t>
  </si>
  <si>
    <t>Four Winds Brewing and Tacos</t>
  </si>
  <si>
    <t>7355 72 St #4</t>
  </si>
  <si>
    <t>Taproom and Kitchen – Four Winds Brewing</t>
  </si>
  <si>
    <t>Night Owl Kitchen and Bar</t>
  </si>
  <si>
    <t>1186 84 Ave</t>
  </si>
  <si>
    <t>Night Owl Kitchen + Bar Delta</t>
  </si>
  <si>
    <t>Samosa on Wheels</t>
  </si>
  <si>
    <t>11300 84 St</t>
  </si>
  <si>
    <t>Ace Burger Hut</t>
  </si>
  <si>
    <t>9493 120 St</t>
  </si>
  <si>
    <t>Dostea</t>
  </si>
  <si>
    <t>9098 116 St</t>
  </si>
  <si>
    <t>Al Kebabish BBQ and Grill</t>
  </si>
  <si>
    <t>8865 120 St</t>
  </si>
  <si>
    <t>Al Kebabish BBQ &amp; Grill</t>
  </si>
  <si>
    <t>Burgrill</t>
  </si>
  <si>
    <t>11975 88 Ave</t>
  </si>
  <si>
    <t>Burgrill | Delta, BC</t>
  </si>
  <si>
    <t>Dilli Express</t>
  </si>
  <si>
    <t>11967 88 Ave</t>
  </si>
  <si>
    <t>Baba Chicken Baba's</t>
  </si>
  <si>
    <t>8697 120 St</t>
  </si>
  <si>
    <t>BABAS CHICKEN SCOTT ROAD</t>
  </si>
  <si>
    <t>Triple O's (North Delta)</t>
  </si>
  <si>
    <t>8579 120 St</t>
  </si>
  <si>
    <t>Scott &amp; 86th - AT CHEVRON - Triple O's</t>
  </si>
  <si>
    <t>Denny's</t>
  </si>
  <si>
    <t>8487 120 St</t>
  </si>
  <si>
    <t>Denny's Restaurant North Delta</t>
  </si>
  <si>
    <t>One20 Public House</t>
  </si>
  <si>
    <t>8037 120 St</t>
  </si>
  <si>
    <t>ONE20 Public House</t>
  </si>
  <si>
    <t>Chacha's House</t>
  </si>
  <si>
    <t>7953 120 St</t>
  </si>
  <si>
    <t>20-70</t>
  </si>
  <si>
    <t>Chacha's</t>
  </si>
  <si>
    <t>Cactus Club Cafe</t>
  </si>
  <si>
    <t>7907 120 St</t>
  </si>
  <si>
    <t>Scott Road Restaurant | Cactus Club Cafe Delta</t>
  </si>
  <si>
    <t>Mary Brown's Chicken (North Delta)</t>
  </si>
  <si>
    <t>7213 120 St</t>
  </si>
  <si>
    <t>Find A Mary Brown's Location</t>
  </si>
  <si>
    <t>White Spot (North Delta)</t>
  </si>
  <si>
    <t>7207 120 St</t>
  </si>
  <si>
    <t>Delta (Scott Road and 72nd) | White Spot</t>
  </si>
  <si>
    <t>McDonald's (North Delta)</t>
  </si>
  <si>
    <t>7005 120 St</t>
  </si>
  <si>
    <t>McDonald's North Delta</t>
  </si>
  <si>
    <t>Sunshine Hills — BROWNS SOCIALHOUSE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</si>
</sst>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  <font>
      <u/>
      <color rgb="FF0000FF"/>
      <name val="Roboto"/>
    </font>
    <font>
      <u/>
      <color rgb="FF434343"/>
      <name val="Roboto"/>
    </font>
    <font>
      <sz val="10.0"/>
      <color rgb="FF434343"/>
      <name val="Roboto"/>
    </font>
    <font>
      <sz val="10.0"/>
      <color rgb="FF03421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4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2" fontId="5" numFmtId="0" xfId="0" applyAlignment="1" applyFill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6" numFmtId="0" xfId="0" applyAlignment="1" applyFont="1">
      <alignment readingOrder="0" shrinkToFit="0" vertical="center" wrapText="0"/>
    </xf>
    <xf borderId="0" fillId="3" fontId="1" numFmtId="0" xfId="0" applyAlignment="1" applyFill="1" applyFont="1">
      <alignment readingOrder="0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E131" displayName="Table1" name="Table1" id="1">
  <tableColumns count="5">
    <tableColumn name="Restaurant" id="1"/>
    <tableColumn name="Address" id="2"/>
    <tableColumn name="Cuisine" id="3"/>
    <tableColumn name="Price Range" id="4"/>
    <tableColumn name="Website" id="5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locations.muchoburrito.com/en-ca/bc/tsawwassen/MB0162?utm_campaign=local&amp;utm_content=tsawwassen&amp;utm_medium=organic&amp;utm_source=google" TargetMode="External"/><Relationship Id="rId42" Type="http://schemas.openxmlformats.org/officeDocument/2006/relationships/hyperlink" Target="https://delta.momo-factory.ca/" TargetMode="External"/><Relationship Id="rId41" Type="http://schemas.openxmlformats.org/officeDocument/2006/relationships/hyperlink" Target="https://locations.muchoburrito.com/en-ca/bc/delta/MB0120" TargetMode="External"/><Relationship Id="rId44" Type="http://schemas.openxmlformats.org/officeDocument/2006/relationships/hyperlink" Target="https://www.panago.com/" TargetMode="External"/><Relationship Id="rId43" Type="http://schemas.openxmlformats.org/officeDocument/2006/relationships/hyperlink" Target="https://www.niagarapizza.ca/menu" TargetMode="External"/><Relationship Id="rId46" Type="http://schemas.openxmlformats.org/officeDocument/2006/relationships/hyperlink" Target="https://www.dominos.ca/en/pages/order/" TargetMode="External"/><Relationship Id="rId45" Type="http://schemas.openxmlformats.org/officeDocument/2006/relationships/hyperlink" Target="https://www.pizzahut.ca/huts/R47101" TargetMode="External"/><Relationship Id="rId107" Type="http://schemas.openxmlformats.org/officeDocument/2006/relationships/hyperlink" Target="https://order.burgrill.ca/" TargetMode="External"/><Relationship Id="rId106" Type="http://schemas.openxmlformats.org/officeDocument/2006/relationships/hyperlink" Target="https://www.alkebabish.ca/" TargetMode="External"/><Relationship Id="rId105" Type="http://schemas.openxmlformats.org/officeDocument/2006/relationships/hyperlink" Target="https://dostea.ca/" TargetMode="External"/><Relationship Id="rId104" Type="http://schemas.openxmlformats.org/officeDocument/2006/relationships/hyperlink" Target="https://nightowlbars.ca/delta-location/" TargetMode="External"/><Relationship Id="rId109" Type="http://schemas.openxmlformats.org/officeDocument/2006/relationships/hyperlink" Target="https://babasscottroad.ca/" TargetMode="External"/><Relationship Id="rId108" Type="http://schemas.openxmlformats.org/officeDocument/2006/relationships/hyperlink" Target="https://dilliexpress.graborder.ai/" TargetMode="External"/><Relationship Id="rId48" Type="http://schemas.openxmlformats.org/officeDocument/2006/relationships/hyperlink" Target="https://madhousepizza.com/" TargetMode="External"/><Relationship Id="rId47" Type="http://schemas.openxmlformats.org/officeDocument/2006/relationships/hyperlink" Target="https://freshslice.com/" TargetMode="External"/><Relationship Id="rId49" Type="http://schemas.openxmlformats.org/officeDocument/2006/relationships/hyperlink" Target="https://pizza.dominos.ca/delta-british-columbia-10028/" TargetMode="External"/><Relationship Id="rId103" Type="http://schemas.openxmlformats.org/officeDocument/2006/relationships/hyperlink" Target="https://fourwindsbrewing.ca/pages/taproom-and-kitchen" TargetMode="External"/><Relationship Id="rId102" Type="http://schemas.openxmlformats.org/officeDocument/2006/relationships/hyperlink" Target="https://ossiesdeli.wixsite.com/ossiesdeli" TargetMode="External"/><Relationship Id="rId101" Type="http://schemas.openxmlformats.org/officeDocument/2006/relationships/hyperlink" Target="https://www.dairyqueen.com/en-ca/locations/bc/delta/1555-56-st/26992/" TargetMode="External"/><Relationship Id="rId100" Type="http://schemas.openxmlformats.org/officeDocument/2006/relationships/hyperlink" Target="https://www.brownssocialhouse.com/tsawwassen/" TargetMode="External"/><Relationship Id="rId31" Type="http://schemas.openxmlformats.org/officeDocument/2006/relationships/hyperlink" Target="https://manchurianandmasala.com/" TargetMode="External"/><Relationship Id="rId30" Type="http://schemas.openxmlformats.org/officeDocument/2006/relationships/hyperlink" Target="https://tastybistro.ca/" TargetMode="External"/><Relationship Id="rId33" Type="http://schemas.openxmlformats.org/officeDocument/2006/relationships/hyperlink" Target="https://illuminaterestorante.com/contact-reservation/" TargetMode="External"/><Relationship Id="rId32" Type="http://schemas.openxmlformats.org/officeDocument/2006/relationships/hyperlink" Target="https://www.ilpostoresto.com/menu-3" TargetMode="External"/><Relationship Id="rId35" Type="http://schemas.openxmlformats.org/officeDocument/2006/relationships/hyperlink" Target="https://kawabekitchen.ca/" TargetMode="External"/><Relationship Id="rId34" Type="http://schemas.openxmlformats.org/officeDocument/2006/relationships/hyperlink" Target="https://www.sapporokitchenladner.com/" TargetMode="External"/><Relationship Id="rId37" Type="http://schemas.openxmlformats.org/officeDocument/2006/relationships/hyperlink" Target="https://sushigurume.ca/" TargetMode="External"/><Relationship Id="rId36" Type="http://schemas.openxmlformats.org/officeDocument/2006/relationships/hyperlink" Target="https://bistro-peekaboo.square.site/" TargetMode="External"/><Relationship Id="rId39" Type="http://schemas.openxmlformats.org/officeDocument/2006/relationships/hyperlink" Target="https://deltaakari.com/" TargetMode="External"/><Relationship Id="rId38" Type="http://schemas.openxmlformats.org/officeDocument/2006/relationships/hyperlink" Target="https://www.zomi.menu/shop/todaisushi" TargetMode="External"/><Relationship Id="rId20" Type="http://schemas.openxmlformats.org/officeDocument/2006/relationships/hyperlink" Target="https://www.clayovendelta.ca/" TargetMode="External"/><Relationship Id="rId22" Type="http://schemas.openxmlformats.org/officeDocument/2006/relationships/hyperlink" Target="https://mirchmasala.ca/" TargetMode="External"/><Relationship Id="rId21" Type="http://schemas.openxmlformats.org/officeDocument/2006/relationships/hyperlink" Target="https://deltaindiancuisine.ca/" TargetMode="External"/><Relationship Id="rId24" Type="http://schemas.openxmlformats.org/officeDocument/2006/relationships/hyperlink" Target="https://desidosamadras.ca/" TargetMode="External"/><Relationship Id="rId23" Type="http://schemas.openxmlformats.org/officeDocument/2006/relationships/hyperlink" Target="https://jagga-sweets.shop/" TargetMode="External"/><Relationship Id="rId26" Type="http://schemas.openxmlformats.org/officeDocument/2006/relationships/hyperlink" Target="https://tandooriflame.com/" TargetMode="External"/><Relationship Id="rId121" Type="http://schemas.openxmlformats.org/officeDocument/2006/relationships/table" Target="../tables/table1.xml"/><Relationship Id="rId25" Type="http://schemas.openxmlformats.org/officeDocument/2006/relationships/hyperlink" Target="https://happysingh.com/ueats-order-page/" TargetMode="External"/><Relationship Id="rId28" Type="http://schemas.openxmlformats.org/officeDocument/2006/relationships/hyperlink" Target="https://saravanabhavan.ca/our-menu/" TargetMode="External"/><Relationship Id="rId27" Type="http://schemas.openxmlformats.org/officeDocument/2006/relationships/hyperlink" Target="https://www.theyellowchilli.ca/" TargetMode="External"/><Relationship Id="rId29" Type="http://schemas.openxmlformats.org/officeDocument/2006/relationships/hyperlink" Target="https://pinchofspice.ca/" TargetMode="External"/><Relationship Id="rId95" Type="http://schemas.openxmlformats.org/officeDocument/2006/relationships/hyperlink" Target="https://milestonesrestaurants.com/locations/tsawwassen/" TargetMode="External"/><Relationship Id="rId94" Type="http://schemas.openxmlformats.org/officeDocument/2006/relationships/hyperlink" Target="https://www.arbys.ca/?utm_source=google-my-business&amp;utm_medium=organic&amp;utm_campaign=website-link&amp;y_source=1_MjAyMzUyMzE0My03MTUtbG9jYXRpb24ud2Vic2l0ZQ%3D%3D" TargetMode="External"/><Relationship Id="rId97" Type="http://schemas.openxmlformats.org/officeDocument/2006/relationships/hyperlink" Target="https://locations.wendys.com/canada/bc/tsawwassen/4949-canoe-pass-way?utm_source=Yext&amp;utm_medium=Google_My_Business&amp;utm_campaign=Local_Search&amp;utm_content=EN_CA" TargetMode="External"/><Relationship Id="rId96" Type="http://schemas.openxmlformats.org/officeDocument/2006/relationships/hyperlink" Target="https://southstreetburger.com/locations/tsawwassen-mills-b-c/?utm_source=G&amp;utm_medium=LPM&amp;utm_campaign=MTY" TargetMode="External"/><Relationship Id="rId11" Type="http://schemas.openxmlformats.org/officeDocument/2006/relationships/hyperlink" Target="http://www.lamezagrill.com/" TargetMode="External"/><Relationship Id="rId99" Type="http://schemas.openxmlformats.org/officeDocument/2006/relationships/hyperlink" Target="https://twostonesgrill.ca/" TargetMode="External"/><Relationship Id="rId10" Type="http://schemas.openxmlformats.org/officeDocument/2006/relationships/hyperlink" Target="https://www.bestgarden.ca/" TargetMode="External"/><Relationship Id="rId98" Type="http://schemas.openxmlformats.org/officeDocument/2006/relationships/hyperlink" Target="https://greatwings.ca/tsawwassen/" TargetMode="External"/><Relationship Id="rId13" Type="http://schemas.openxmlformats.org/officeDocument/2006/relationships/hyperlink" Target="https://www.tavernagorgona.com/" TargetMode="External"/><Relationship Id="rId12" Type="http://schemas.openxmlformats.org/officeDocument/2006/relationships/hyperlink" Target="https://harrysfishandchipsrestaurant.com/" TargetMode="External"/><Relationship Id="rId91" Type="http://schemas.openxmlformats.org/officeDocument/2006/relationships/hyperlink" Target="https://www.whitespot.ca/location/tsawwassen" TargetMode="External"/><Relationship Id="rId90" Type="http://schemas.openxmlformats.org/officeDocument/2006/relationships/hyperlink" Target="https://bostonpizza.com/en/locations/tsawwassen.html" TargetMode="External"/><Relationship Id="rId93" Type="http://schemas.openxmlformats.org/officeDocument/2006/relationships/hyperlink" Target="https://web.aw.ca/en/home" TargetMode="External"/><Relationship Id="rId92" Type="http://schemas.openxmlformats.org/officeDocument/2006/relationships/hyperlink" Target="https://www.mcdonalds.com/ca/en-ca/restaurant-locator.html?y_source=1_MTQ1MTkzMTYtNzE1LWxvY2F0aW9uLndlYnNpdGU%3D" TargetMode="External"/><Relationship Id="rId118" Type="http://schemas.openxmlformats.org/officeDocument/2006/relationships/hyperlink" Target="https://www.brownssocialhouse.com/sunshinehills" TargetMode="External"/><Relationship Id="rId117" Type="http://schemas.openxmlformats.org/officeDocument/2006/relationships/hyperlink" Target="https://www.mcdonalds.com/ca/en-ca/restaurant-locator.html?y_source=1_MTQ1MTkyNDMtNzE1LWxvY2F0aW9uLndlYnNpdGU%3D" TargetMode="External"/><Relationship Id="rId116" Type="http://schemas.openxmlformats.org/officeDocument/2006/relationships/hyperlink" Target="https://www.whitespot.ca/location/delta-scott-72nd" TargetMode="External"/><Relationship Id="rId115" Type="http://schemas.openxmlformats.org/officeDocument/2006/relationships/hyperlink" Target="https://marybrowns.com/locations/" TargetMode="External"/><Relationship Id="rId119" Type="http://schemas.openxmlformats.org/officeDocument/2006/relationships/drawing" Target="../drawings/drawing1.xml"/><Relationship Id="rId15" Type="http://schemas.openxmlformats.org/officeDocument/2006/relationships/hyperlink" Target="https://www.alfapizza.net/" TargetMode="External"/><Relationship Id="rId110" Type="http://schemas.openxmlformats.org/officeDocument/2006/relationships/hyperlink" Target="https://www.tripleos.com/locations/scott-86th-at-chevron/" TargetMode="External"/><Relationship Id="rId14" Type="http://schemas.openxmlformats.org/officeDocument/2006/relationships/hyperlink" Target="https://www.ramiesgreekrestaurant.com/" TargetMode="External"/><Relationship Id="rId17" Type="http://schemas.openxmlformats.org/officeDocument/2006/relationships/hyperlink" Target="https://thespicerootindiancuisine.com/menu/" TargetMode="External"/><Relationship Id="rId16" Type="http://schemas.openxmlformats.org/officeDocument/2006/relationships/hyperlink" Target="https://greekfellas.ca/" TargetMode="External"/><Relationship Id="rId19" Type="http://schemas.openxmlformats.org/officeDocument/2006/relationships/hyperlink" Target="https://roysindian.brygid.online/zgrid/themes/13207/intro/index.jsp" TargetMode="External"/><Relationship Id="rId114" Type="http://schemas.openxmlformats.org/officeDocument/2006/relationships/hyperlink" Target="https://www.cactusclubcafe.com/locations/delta/" TargetMode="External"/><Relationship Id="rId18" Type="http://schemas.openxmlformats.org/officeDocument/2006/relationships/hyperlink" Target="https://orderorbook.com/listings/2697/menus/categories" TargetMode="External"/><Relationship Id="rId113" Type="http://schemas.openxmlformats.org/officeDocument/2006/relationships/hyperlink" Target="https://www.chachas.ca/" TargetMode="External"/><Relationship Id="rId112" Type="http://schemas.openxmlformats.org/officeDocument/2006/relationships/hyperlink" Target="https://one20pub.com/" TargetMode="External"/><Relationship Id="rId111" Type="http://schemas.openxmlformats.org/officeDocument/2006/relationships/hyperlink" Target="https://www.dennys.ca/restaurant/british-columbia/north-delta/" TargetMode="External"/><Relationship Id="rId84" Type="http://schemas.openxmlformats.org/officeDocument/2006/relationships/hyperlink" Target="https://www.mcdonalds.com/ca/en-ca/restaurant-locator.html?y_source=1_MTQ1MTkzMTYtNzE1LWxvY2F0aW9uLndlYnNpdGU%3D" TargetMode="External"/><Relationship Id="rId83" Type="http://schemas.openxmlformats.org/officeDocument/2006/relationships/hyperlink" Target="https://www.grizzlyflatbread.ca/" TargetMode="External"/><Relationship Id="rId86" Type="http://schemas.openxmlformats.org/officeDocument/2006/relationships/hyperlink" Target="https://matchpub.com/" TargetMode="External"/><Relationship Id="rId85" Type="http://schemas.openxmlformats.org/officeDocument/2006/relationships/hyperlink" Target="https://www.tripleos.com/locations/ladner-trunk-road/" TargetMode="External"/><Relationship Id="rId88" Type="http://schemas.openxmlformats.org/officeDocument/2006/relationships/hyperlink" Target="https://www.patquinns.com/" TargetMode="External"/><Relationship Id="rId87" Type="http://schemas.openxmlformats.org/officeDocument/2006/relationships/hyperlink" Target="https://www.riverhouserestaurantandpub.com/" TargetMode="External"/><Relationship Id="rId89" Type="http://schemas.openxmlformats.org/officeDocument/2006/relationships/hyperlink" Target="https://marioskitchen.ca/gracies-next-door/" TargetMode="External"/><Relationship Id="rId80" Type="http://schemas.openxmlformats.org/officeDocument/2006/relationships/hyperlink" Target="https://www.bbco.ca/" TargetMode="External"/><Relationship Id="rId82" Type="http://schemas.openxmlformats.org/officeDocument/2006/relationships/hyperlink" Target="https://www.dairyqueen.com/en-ca/locations/bc/delta/1555-56-st/26992/" TargetMode="External"/><Relationship Id="rId81" Type="http://schemas.openxmlformats.org/officeDocument/2006/relationships/hyperlink" Target="https://riceandnoodle.com/" TargetMode="External"/><Relationship Id="rId1" Type="http://schemas.openxmlformats.org/officeDocument/2006/relationships/hyperlink" Target="https://www.zomi.menu/shop/pamir" TargetMode="External"/><Relationship Id="rId2" Type="http://schemas.openxmlformats.org/officeDocument/2006/relationships/hyperlink" Target="https://www.alebinigeriancuisine.com/" TargetMode="External"/><Relationship Id="rId3" Type="http://schemas.openxmlformats.org/officeDocument/2006/relationships/hyperlink" Target="https://noodlebox.ca/menu/" TargetMode="External"/><Relationship Id="rId4" Type="http://schemas.openxmlformats.org/officeDocument/2006/relationships/hyperlink" Target="https://www.montanas.ca/en/locations/bc/tsawwassen-first-nation/5000-canoe-pass-way" TargetMode="External"/><Relationship Id="rId9" Type="http://schemas.openxmlformats.org/officeDocument/2006/relationships/hyperlink" Target="https://mnawingscorner.ca/" TargetMode="External"/><Relationship Id="rId5" Type="http://schemas.openxmlformats.org/officeDocument/2006/relationships/hyperlink" Target="https://bahubalibiryanihouse.ca/" TargetMode="External"/><Relationship Id="rId6" Type="http://schemas.openxmlformats.org/officeDocument/2006/relationships/hyperlink" Target="https://dedutch.com/locations/tsawwassen/" TargetMode="External"/><Relationship Id="rId7" Type="http://schemas.openxmlformats.org/officeDocument/2006/relationships/hyperlink" Target="https://fourwindsbrewing.ca/" TargetMode="External"/><Relationship Id="rId8" Type="http://schemas.openxmlformats.org/officeDocument/2006/relationships/hyperlink" Target="https://www.marioskitchen.ca/" TargetMode="External"/><Relationship Id="rId73" Type="http://schemas.openxmlformats.org/officeDocument/2006/relationships/hyperlink" Target="https://sushiwaradelta.ca/" TargetMode="External"/><Relationship Id="rId72" Type="http://schemas.openxmlformats.org/officeDocument/2006/relationships/hyperlink" Target="https://www.bentosushi.com/" TargetMode="External"/><Relationship Id="rId75" Type="http://schemas.openxmlformats.org/officeDocument/2006/relationships/hyperlink" Target="https://soiram.ca/" TargetMode="External"/><Relationship Id="rId74" Type="http://schemas.openxmlformats.org/officeDocument/2006/relationships/hyperlink" Target="https://www.tacobell.ca/" TargetMode="External"/><Relationship Id="rId77" Type="http://schemas.openxmlformats.org/officeDocument/2006/relationships/hyperlink" Target="https://www.ladnerphosaigon.com/" TargetMode="External"/><Relationship Id="rId76" Type="http://schemas.openxmlformats.org/officeDocument/2006/relationships/hyperlink" Target="https://thaiisaancuisine.com/?fbclid=IwAR0-KiskeXoIk7po2S26O2sZP8FLkVql-bM2xRmH2ueA58RtiWgn7nTBp2w" TargetMode="External"/><Relationship Id="rId79" Type="http://schemas.openxmlformats.org/officeDocument/2006/relationships/hyperlink" Target="https://www.phofresh.ca/" TargetMode="External"/><Relationship Id="rId78" Type="http://schemas.openxmlformats.org/officeDocument/2006/relationships/hyperlink" Target="https://www.phohaven.ca/" TargetMode="External"/><Relationship Id="rId71" Type="http://schemas.openxmlformats.org/officeDocument/2006/relationships/hyperlink" Target="https://totosushi.ca/" TargetMode="External"/><Relationship Id="rId70" Type="http://schemas.openxmlformats.org/officeDocument/2006/relationships/hyperlink" Target="https://ladnersushi.ca/" TargetMode="External"/><Relationship Id="rId62" Type="http://schemas.openxmlformats.org/officeDocument/2006/relationships/hyperlink" Target="https://www.firehousesubs.ca/" TargetMode="External"/><Relationship Id="rId61" Type="http://schemas.openxmlformats.org/officeDocument/2006/relationships/hyperlink" Target="https://www.restaurantlogin.com/ordering/restaurant/menu?company_uid=2b875aa6-7422-495e-bb25-75e3b9791643&amp;restaurant_uid=8684bcd8-b3e3-48e3-bd85-dc948eb5b964&amp;facebook=true" TargetMode="External"/><Relationship Id="rId64" Type="http://schemas.openxmlformats.org/officeDocument/2006/relationships/hyperlink" Target="https://restaurants.subway.com/canada/bc/delta/7351-120th-st" TargetMode="External"/><Relationship Id="rId63" Type="http://schemas.openxmlformats.org/officeDocument/2006/relationships/hyperlink" Target="https://pitapit.ca/" TargetMode="External"/><Relationship Id="rId66" Type="http://schemas.openxmlformats.org/officeDocument/2006/relationships/hyperlink" Target="https://www.zomi.menu/shop/msdonair" TargetMode="External"/><Relationship Id="rId65" Type="http://schemas.openxmlformats.org/officeDocument/2006/relationships/hyperlink" Target="https://sharkeys.ca/" TargetMode="External"/><Relationship Id="rId68" Type="http://schemas.openxmlformats.org/officeDocument/2006/relationships/hyperlink" Target="https://www.saltandsteakrestaurant.com/" TargetMode="External"/><Relationship Id="rId67" Type="http://schemas.openxmlformats.org/officeDocument/2006/relationships/hyperlink" Target="https://www.zomi.menu/shop/spiceofmalabarrestaurant" TargetMode="External"/><Relationship Id="rId60" Type="http://schemas.openxmlformats.org/officeDocument/2006/relationships/hyperlink" Target="https://restaurants.subway.com/canada/bc/delta/7218-progress-way" TargetMode="External"/><Relationship Id="rId69" Type="http://schemas.openxmlformats.org/officeDocument/2006/relationships/hyperlink" Target="https://gogo-sushi.ca/" TargetMode="External"/><Relationship Id="rId51" Type="http://schemas.openxmlformats.org/officeDocument/2006/relationships/hyperlink" Target="https://tsawwassen.redswanpizza.ca/zgrid/proc/site/start.jsp" TargetMode="External"/><Relationship Id="rId50" Type="http://schemas.openxmlformats.org/officeDocument/2006/relationships/hyperlink" Target="https://www.panago.com/" TargetMode="External"/><Relationship Id="rId53" Type="http://schemas.openxmlformats.org/officeDocument/2006/relationships/hyperlink" Target="https://crustncrunch.com/" TargetMode="External"/><Relationship Id="rId52" Type="http://schemas.openxmlformats.org/officeDocument/2006/relationships/hyperlink" Target="https://pizzafactory92.ca/" TargetMode="External"/><Relationship Id="rId55" Type="http://schemas.openxmlformats.org/officeDocument/2006/relationships/hyperlink" Target="https://www.pizzahut.ca/" TargetMode="External"/><Relationship Id="rId54" Type="http://schemas.openxmlformats.org/officeDocument/2006/relationships/hyperlink" Target="https://yummyslice.ca/" TargetMode="External"/><Relationship Id="rId57" Type="http://schemas.openxmlformats.org/officeDocument/2006/relationships/hyperlink" Target="https://www.subway.com/en-ca/restaurant/6761-0/menu" TargetMode="External"/><Relationship Id="rId56" Type="http://schemas.openxmlformats.org/officeDocument/2006/relationships/hyperlink" Target="https://www.speedspubladner.ca/" TargetMode="External"/><Relationship Id="rId59" Type="http://schemas.openxmlformats.org/officeDocument/2006/relationships/hyperlink" Target="https://www.firehousesubs.ca/" TargetMode="External"/><Relationship Id="rId58" Type="http://schemas.openxmlformats.org/officeDocument/2006/relationships/hyperlink" Target="https://www.subway.com/en-ca/restaurant/13172-0/me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5"/>
    <col customWidth="1" min="2" max="2" width="23.38"/>
    <col customWidth="1" min="3" max="3" width="16.88"/>
    <col customWidth="1" min="4" max="4" width="17.63"/>
    <col customWidth="1" min="5" max="5" width="61.25"/>
    <col hidden="1" min="6" max="6" width="12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2.5" customHeight="1">
      <c r="A2" s="2" t="s">
        <v>5</v>
      </c>
      <c r="B2" s="2" t="s">
        <v>6</v>
      </c>
      <c r="C2" s="2" t="s">
        <v>7</v>
      </c>
      <c r="D2" s="3"/>
      <c r="E2" s="4" t="s">
        <v>8</v>
      </c>
    </row>
    <row r="3" ht="22.5" customHeight="1">
      <c r="A3" s="2" t="s">
        <v>9</v>
      </c>
      <c r="B3" s="2" t="s">
        <v>10</v>
      </c>
      <c r="C3" s="2" t="s">
        <v>11</v>
      </c>
      <c r="D3" s="5" t="s">
        <v>12</v>
      </c>
      <c r="E3" s="4" t="s">
        <v>13</v>
      </c>
    </row>
    <row r="4" ht="22.5" customHeight="1">
      <c r="A4" s="2" t="s">
        <v>14</v>
      </c>
      <c r="B4" s="2" t="s">
        <v>15</v>
      </c>
      <c r="C4" s="2" t="s">
        <v>16</v>
      </c>
      <c r="D4" s="5" t="s">
        <v>17</v>
      </c>
      <c r="E4" s="6" t="s">
        <v>18</v>
      </c>
    </row>
    <row r="5" ht="22.5" customHeight="1">
      <c r="A5" s="2" t="s">
        <v>19</v>
      </c>
      <c r="B5" s="2" t="s">
        <v>20</v>
      </c>
      <c r="C5" s="2" t="s">
        <v>21</v>
      </c>
      <c r="D5" s="5" t="s">
        <v>22</v>
      </c>
      <c r="E5" s="4" t="s">
        <v>23</v>
      </c>
    </row>
    <row r="6" ht="22.5" customHeight="1">
      <c r="A6" s="2" t="s">
        <v>24</v>
      </c>
      <c r="B6" s="2" t="s">
        <v>25</v>
      </c>
      <c r="C6" s="2" t="s">
        <v>26</v>
      </c>
      <c r="D6" s="5" t="s">
        <v>27</v>
      </c>
      <c r="E6" s="4" t="s">
        <v>24</v>
      </c>
    </row>
    <row r="7" ht="22.5" customHeight="1">
      <c r="A7" s="2" t="s">
        <v>28</v>
      </c>
      <c r="B7" s="2" t="s">
        <v>29</v>
      </c>
      <c r="C7" s="2" t="s">
        <v>30</v>
      </c>
      <c r="D7" s="5" t="s">
        <v>12</v>
      </c>
      <c r="E7" s="4" t="s">
        <v>31</v>
      </c>
    </row>
    <row r="8" ht="22.5" customHeight="1">
      <c r="A8" s="2" t="s">
        <v>32</v>
      </c>
      <c r="B8" s="2" t="s">
        <v>33</v>
      </c>
      <c r="C8" s="2" t="s">
        <v>34</v>
      </c>
      <c r="D8" s="3"/>
    </row>
    <row r="9" ht="22.5" customHeight="1">
      <c r="A9" s="2" t="s">
        <v>35</v>
      </c>
      <c r="B9" s="2" t="s">
        <v>36</v>
      </c>
      <c r="C9" s="2" t="s">
        <v>34</v>
      </c>
      <c r="D9" s="5" t="s">
        <v>37</v>
      </c>
      <c r="E9" s="4" t="s">
        <v>38</v>
      </c>
    </row>
    <row r="10" ht="22.5" customHeight="1">
      <c r="A10" s="2" t="s">
        <v>39</v>
      </c>
      <c r="B10" s="2" t="s">
        <v>40</v>
      </c>
      <c r="C10" s="2" t="s">
        <v>41</v>
      </c>
      <c r="D10" s="5" t="s">
        <v>12</v>
      </c>
      <c r="E10" s="4" t="s">
        <v>39</v>
      </c>
    </row>
    <row r="11" ht="22.5" customHeight="1">
      <c r="A11" s="2" t="s">
        <v>42</v>
      </c>
      <c r="B11" s="2" t="s">
        <v>43</v>
      </c>
      <c r="C11" s="2" t="s">
        <v>44</v>
      </c>
      <c r="D11" s="5" t="s">
        <v>17</v>
      </c>
      <c r="E11" s="4" t="s">
        <v>45</v>
      </c>
    </row>
    <row r="12" ht="22.5" customHeight="1">
      <c r="A12" s="2" t="s">
        <v>46</v>
      </c>
      <c r="B12" s="2" t="s">
        <v>47</v>
      </c>
      <c r="C12" s="2" t="s">
        <v>48</v>
      </c>
      <c r="D12" s="5" t="s">
        <v>17</v>
      </c>
      <c r="E12" s="7" t="s">
        <v>49</v>
      </c>
    </row>
    <row r="13" ht="22.5" customHeight="1">
      <c r="A13" s="2" t="s">
        <v>50</v>
      </c>
      <c r="B13" s="2" t="s">
        <v>51</v>
      </c>
      <c r="C13" s="2" t="s">
        <v>48</v>
      </c>
      <c r="D13" s="5" t="s">
        <v>17</v>
      </c>
    </row>
    <row r="14" ht="22.5" customHeight="1">
      <c r="A14" s="2" t="s">
        <v>52</v>
      </c>
      <c r="B14" s="2" t="s">
        <v>53</v>
      </c>
      <c r="C14" s="2" t="s">
        <v>54</v>
      </c>
      <c r="D14" s="5" t="s">
        <v>12</v>
      </c>
      <c r="E14" s="4" t="s">
        <v>52</v>
      </c>
    </row>
    <row r="15" ht="22.5" customHeight="1">
      <c r="A15" s="2" t="s">
        <v>55</v>
      </c>
      <c r="B15" s="2" t="s">
        <v>56</v>
      </c>
      <c r="C15" s="2" t="s">
        <v>57</v>
      </c>
      <c r="D15" s="5" t="s">
        <v>17</v>
      </c>
      <c r="E15" s="4" t="s">
        <v>58</v>
      </c>
    </row>
    <row r="16" ht="22.5" customHeight="1">
      <c r="A16" s="2" t="s">
        <v>59</v>
      </c>
      <c r="B16" s="8" t="str">
        <f>IFERROR(__xludf.DUMMYFUNCTION("AI(""Fill an appropriate value for this cell based on the table context"")"),"4857 Elliott St")</f>
        <v>4857 Elliott St</v>
      </c>
      <c r="C16" s="2" t="s">
        <v>60</v>
      </c>
      <c r="D16" s="5" t="s">
        <v>22</v>
      </c>
      <c r="E16" s="4" t="s">
        <v>61</v>
      </c>
    </row>
    <row r="17" ht="22.5" customHeight="1">
      <c r="A17" s="2" t="s">
        <v>62</v>
      </c>
      <c r="B17" s="2" t="s">
        <v>63</v>
      </c>
      <c r="C17" s="2" t="s">
        <v>60</v>
      </c>
      <c r="D17" s="5" t="s">
        <v>12</v>
      </c>
      <c r="E17" s="4" t="s">
        <v>64</v>
      </c>
    </row>
    <row r="18" ht="22.5" customHeight="1">
      <c r="A18" s="2" t="s">
        <v>65</v>
      </c>
      <c r="B18" s="2" t="s">
        <v>66</v>
      </c>
      <c r="C18" s="2" t="s">
        <v>60</v>
      </c>
      <c r="D18" s="5" t="s">
        <v>12</v>
      </c>
      <c r="E18" s="4" t="s">
        <v>67</v>
      </c>
    </row>
    <row r="19" ht="22.5" customHeight="1">
      <c r="A19" s="2" t="s">
        <v>68</v>
      </c>
      <c r="B19" s="2" t="s">
        <v>69</v>
      </c>
      <c r="C19" s="2" t="s">
        <v>60</v>
      </c>
      <c r="D19" s="5" t="s">
        <v>12</v>
      </c>
      <c r="E19" s="4" t="s">
        <v>68</v>
      </c>
    </row>
    <row r="20" ht="22.5" customHeight="1">
      <c r="A20" s="2" t="s">
        <v>70</v>
      </c>
      <c r="B20" s="2" t="s">
        <v>71</v>
      </c>
      <c r="C20" s="2" t="s">
        <v>72</v>
      </c>
      <c r="D20" s="5" t="s">
        <v>17</v>
      </c>
      <c r="E20" s="4" t="s">
        <v>73</v>
      </c>
    </row>
    <row r="21" ht="22.5" customHeight="1">
      <c r="A21" s="2" t="s">
        <v>74</v>
      </c>
      <c r="B21" s="8" t="str">
        <f>IFERROR(__xludf.DUMMYFUNCTION("AI(""Fill an appropriate value for this cell based on the table context"")"),"5128 Ladner Trunk Rd")</f>
        <v>5128 Ladner Trunk Rd</v>
      </c>
      <c r="C21" s="2" t="s">
        <v>72</v>
      </c>
      <c r="D21" s="5" t="s">
        <v>17</v>
      </c>
      <c r="E21" s="4" t="s">
        <v>74</v>
      </c>
    </row>
    <row r="22" ht="22.5" customHeight="1">
      <c r="A22" s="2" t="s">
        <v>75</v>
      </c>
      <c r="B22" s="2" t="s">
        <v>76</v>
      </c>
      <c r="C22" s="2" t="s">
        <v>72</v>
      </c>
      <c r="D22" s="5" t="s">
        <v>27</v>
      </c>
      <c r="E22" s="4" t="s">
        <v>77</v>
      </c>
    </row>
    <row r="23" ht="22.5" customHeight="1">
      <c r="A23" s="2" t="s">
        <v>78</v>
      </c>
      <c r="B23" s="2" t="s">
        <v>79</v>
      </c>
      <c r="C23" s="2" t="s">
        <v>72</v>
      </c>
      <c r="D23" s="5" t="s">
        <v>12</v>
      </c>
      <c r="E23" s="4" t="s">
        <v>80</v>
      </c>
    </row>
    <row r="24" ht="22.5" customHeight="1">
      <c r="A24" s="2" t="s">
        <v>81</v>
      </c>
      <c r="B24" s="2" t="s">
        <v>82</v>
      </c>
      <c r="C24" s="2" t="s">
        <v>72</v>
      </c>
      <c r="D24" s="5" t="s">
        <v>17</v>
      </c>
      <c r="E24" s="4" t="s">
        <v>81</v>
      </c>
    </row>
    <row r="25" ht="22.5" customHeight="1">
      <c r="A25" s="2" t="s">
        <v>83</v>
      </c>
      <c r="B25" s="2" t="s">
        <v>84</v>
      </c>
      <c r="C25" s="2" t="s">
        <v>72</v>
      </c>
      <c r="D25" s="5" t="s">
        <v>85</v>
      </c>
      <c r="E25" s="4" t="s">
        <v>83</v>
      </c>
    </row>
    <row r="26" ht="22.5" customHeight="1">
      <c r="A26" s="2" t="s">
        <v>86</v>
      </c>
      <c r="B26" s="2" t="s">
        <v>87</v>
      </c>
      <c r="C26" s="2" t="s">
        <v>72</v>
      </c>
      <c r="D26" s="5" t="s">
        <v>17</v>
      </c>
    </row>
    <row r="27" ht="22.5" customHeight="1">
      <c r="A27" s="2" t="s">
        <v>88</v>
      </c>
      <c r="B27" s="2" t="s">
        <v>89</v>
      </c>
      <c r="C27" s="2" t="s">
        <v>72</v>
      </c>
      <c r="D27" s="5" t="s">
        <v>17</v>
      </c>
      <c r="E27" s="4" t="s">
        <v>90</v>
      </c>
    </row>
    <row r="28" ht="22.5" customHeight="1">
      <c r="A28" s="2" t="s">
        <v>91</v>
      </c>
      <c r="B28" s="2" t="s">
        <v>92</v>
      </c>
      <c r="C28" s="2" t="s">
        <v>72</v>
      </c>
      <c r="D28" s="5" t="s">
        <v>27</v>
      </c>
    </row>
    <row r="29" ht="22.5" customHeight="1">
      <c r="A29" s="2" t="s">
        <v>93</v>
      </c>
      <c r="B29" s="2" t="s">
        <v>94</v>
      </c>
      <c r="C29" s="2" t="s">
        <v>72</v>
      </c>
      <c r="D29" s="5" t="s">
        <v>27</v>
      </c>
      <c r="E29" s="4" t="s">
        <v>93</v>
      </c>
    </row>
    <row r="30" ht="22.5" customHeight="1">
      <c r="A30" s="2" t="s">
        <v>95</v>
      </c>
      <c r="B30" s="2" t="s">
        <v>96</v>
      </c>
      <c r="C30" s="2" t="s">
        <v>72</v>
      </c>
      <c r="D30" s="5" t="s">
        <v>97</v>
      </c>
      <c r="E30" s="4" t="s">
        <v>98</v>
      </c>
    </row>
    <row r="31" ht="22.5" customHeight="1">
      <c r="A31" s="2" t="s">
        <v>99</v>
      </c>
      <c r="B31" s="2" t="s">
        <v>100</v>
      </c>
      <c r="C31" s="2" t="s">
        <v>72</v>
      </c>
      <c r="D31" s="5" t="s">
        <v>101</v>
      </c>
      <c r="E31" s="4" t="s">
        <v>99</v>
      </c>
    </row>
    <row r="32" ht="22.5" customHeight="1">
      <c r="A32" s="2" t="s">
        <v>102</v>
      </c>
      <c r="B32" s="9" t="s">
        <v>103</v>
      </c>
      <c r="C32" s="2" t="s">
        <v>72</v>
      </c>
      <c r="D32" s="10"/>
      <c r="E32" s="4" t="s">
        <v>104</v>
      </c>
    </row>
    <row r="33" ht="22.5" customHeight="1">
      <c r="A33" s="2" t="s">
        <v>105</v>
      </c>
      <c r="B33" s="2" t="s">
        <v>106</v>
      </c>
      <c r="C33" s="2" t="s">
        <v>72</v>
      </c>
      <c r="D33" s="5" t="s">
        <v>27</v>
      </c>
      <c r="E33" s="4" t="s">
        <v>107</v>
      </c>
    </row>
    <row r="34" ht="22.5" customHeight="1">
      <c r="A34" s="2" t="s">
        <v>108</v>
      </c>
      <c r="B34" s="2" t="s">
        <v>109</v>
      </c>
      <c r="C34" s="2" t="s">
        <v>72</v>
      </c>
      <c r="D34" s="5" t="s">
        <v>17</v>
      </c>
      <c r="E34" s="4" t="s">
        <v>110</v>
      </c>
    </row>
    <row r="35" ht="22.5" customHeight="1">
      <c r="A35" s="2" t="s">
        <v>111</v>
      </c>
      <c r="B35" s="2" t="s">
        <v>112</v>
      </c>
      <c r="C35" s="2" t="s">
        <v>72</v>
      </c>
      <c r="D35" s="3"/>
      <c r="E35" s="4" t="s">
        <v>111</v>
      </c>
    </row>
    <row r="36" ht="22.5" customHeight="1">
      <c r="A36" s="2" t="s">
        <v>113</v>
      </c>
      <c r="B36" s="2" t="s">
        <v>114</v>
      </c>
      <c r="C36" s="2" t="s">
        <v>115</v>
      </c>
      <c r="D36" s="5" t="s">
        <v>17</v>
      </c>
      <c r="E36" s="4" t="s">
        <v>113</v>
      </c>
    </row>
    <row r="37" ht="22.5" customHeight="1">
      <c r="A37" s="2" t="s">
        <v>116</v>
      </c>
      <c r="B37" s="8" t="str">
        <f>IFERROR(__xludf.DUMMYFUNCTION("AI(""Fill an appropriate value for this cell based on the table context"")"),"4866 Delta St")</f>
        <v>4866 Delta St</v>
      </c>
      <c r="C37" s="2" t="s">
        <v>117</v>
      </c>
      <c r="D37" s="5" t="s">
        <v>12</v>
      </c>
      <c r="E37" s="4" t="s">
        <v>118</v>
      </c>
    </row>
    <row r="38" ht="22.5" customHeight="1">
      <c r="A38" s="2" t="s">
        <v>119</v>
      </c>
      <c r="B38" s="2" t="s">
        <v>79</v>
      </c>
      <c r="C38" s="2" t="s">
        <v>117</v>
      </c>
      <c r="D38" s="5" t="s">
        <v>120</v>
      </c>
      <c r="E38" s="4" t="s">
        <v>121</v>
      </c>
    </row>
    <row r="39" ht="22.5" customHeight="1">
      <c r="A39" s="2" t="s">
        <v>122</v>
      </c>
      <c r="B39" s="8" t="str">
        <f>IFERROR(__xludf.DUMMYFUNCTION("AI(""Fill an appropriate value for this cell based on the table context"")"),"5011 48 Ave")</f>
        <v>5011 48 Ave</v>
      </c>
      <c r="C39" s="2" t="s">
        <v>123</v>
      </c>
      <c r="D39" s="5" t="s">
        <v>12</v>
      </c>
      <c r="E39" s="4" t="s">
        <v>122</v>
      </c>
    </row>
    <row r="40" ht="22.5" customHeight="1">
      <c r="A40" s="2" t="s">
        <v>124</v>
      </c>
      <c r="B40" s="8" t="str">
        <f>IFERROR(__xludf.DUMMYFUNCTION("AI(""Fill an appropriate value for this cell based on the table context"")"),"5198 Ladner Trunk Rd")</f>
        <v>5198 Ladner Trunk Rd</v>
      </c>
      <c r="C40" s="2" t="s">
        <v>123</v>
      </c>
      <c r="D40" s="5" t="s">
        <v>12</v>
      </c>
      <c r="E40" s="4" t="s">
        <v>124</v>
      </c>
    </row>
    <row r="41" ht="22.5" customHeight="1">
      <c r="A41" s="2" t="s">
        <v>125</v>
      </c>
      <c r="B41" s="2" t="s">
        <v>126</v>
      </c>
      <c r="C41" s="2" t="s">
        <v>123</v>
      </c>
      <c r="D41" s="5" t="s">
        <v>12</v>
      </c>
      <c r="E41" s="4" t="s">
        <v>125</v>
      </c>
    </row>
    <row r="42" ht="22.5" customHeight="1">
      <c r="A42" s="2" t="s">
        <v>127</v>
      </c>
      <c r="B42" s="2" t="s">
        <v>128</v>
      </c>
      <c r="C42" s="2" t="s">
        <v>123</v>
      </c>
      <c r="D42" s="5" t="s">
        <v>12</v>
      </c>
      <c r="E42" s="4" t="s">
        <v>129</v>
      </c>
    </row>
    <row r="43" ht="22.5" customHeight="1">
      <c r="A43" s="2" t="s">
        <v>130</v>
      </c>
      <c r="B43" s="2" t="s">
        <v>131</v>
      </c>
      <c r="C43" s="2" t="s">
        <v>123</v>
      </c>
      <c r="D43" s="5" t="s">
        <v>17</v>
      </c>
      <c r="E43" s="4" t="s">
        <v>132</v>
      </c>
    </row>
    <row r="44" ht="22.5" customHeight="1">
      <c r="A44" s="2" t="s">
        <v>133</v>
      </c>
      <c r="B44" s="1" t="s">
        <v>134</v>
      </c>
      <c r="C44" s="2" t="s">
        <v>123</v>
      </c>
      <c r="D44" s="5" t="s">
        <v>12</v>
      </c>
      <c r="E44" s="4" t="s">
        <v>133</v>
      </c>
    </row>
    <row r="45" ht="22.5" customHeight="1">
      <c r="A45" s="2" t="s">
        <v>135</v>
      </c>
      <c r="B45" s="2" t="s">
        <v>136</v>
      </c>
      <c r="C45" s="2" t="s">
        <v>137</v>
      </c>
      <c r="D45" s="5" t="s">
        <v>17</v>
      </c>
      <c r="E45" s="4" t="s">
        <v>138</v>
      </c>
    </row>
    <row r="46" ht="22.5" customHeight="1">
      <c r="A46" s="2" t="s">
        <v>139</v>
      </c>
      <c r="B46" s="2" t="s">
        <v>140</v>
      </c>
      <c r="C46" s="2" t="s">
        <v>137</v>
      </c>
      <c r="D46" s="5" t="s">
        <v>17</v>
      </c>
      <c r="E46" s="4" t="s">
        <v>141</v>
      </c>
    </row>
    <row r="47" ht="22.5" customHeight="1">
      <c r="A47" s="2" t="s">
        <v>142</v>
      </c>
      <c r="B47" s="2" t="s">
        <v>143</v>
      </c>
      <c r="C47" s="2" t="s">
        <v>144</v>
      </c>
      <c r="D47" s="5" t="s">
        <v>27</v>
      </c>
      <c r="E47" s="4" t="s">
        <v>145</v>
      </c>
    </row>
    <row r="48" ht="22.5" customHeight="1">
      <c r="A48" s="2" t="s">
        <v>146</v>
      </c>
      <c r="B48" s="2" t="s">
        <v>147</v>
      </c>
      <c r="C48" s="2" t="s">
        <v>148</v>
      </c>
      <c r="D48" s="5" t="s">
        <v>12</v>
      </c>
    </row>
    <row r="49" ht="22.5" customHeight="1">
      <c r="A49" s="2" t="s">
        <v>149</v>
      </c>
      <c r="B49" s="2" t="s">
        <v>150</v>
      </c>
      <c r="C49" s="2" t="s">
        <v>151</v>
      </c>
      <c r="D49" s="5" t="s">
        <v>12</v>
      </c>
      <c r="E49" s="4" t="s">
        <v>152</v>
      </c>
    </row>
    <row r="50" ht="22.5" customHeight="1">
      <c r="A50" s="2" t="s">
        <v>153</v>
      </c>
      <c r="B50" s="8" t="str">
        <f>IFERROR(__xludf.DUMMYFUNCTION("AI(""Fill an appropriate value for this cell based on the table context"")"),"4815 Delta St")</f>
        <v>4815 Delta St</v>
      </c>
      <c r="C50" s="2" t="s">
        <v>151</v>
      </c>
      <c r="D50" s="5" t="s">
        <v>17</v>
      </c>
      <c r="E50" s="7" t="s">
        <v>154</v>
      </c>
    </row>
    <row r="51" ht="22.5" customHeight="1">
      <c r="A51" s="2" t="s">
        <v>155</v>
      </c>
      <c r="B51" s="2" t="s">
        <v>156</v>
      </c>
      <c r="C51" s="2" t="s">
        <v>151</v>
      </c>
      <c r="D51" s="5" t="s">
        <v>97</v>
      </c>
      <c r="E51" s="4" t="s">
        <v>157</v>
      </c>
    </row>
    <row r="52" ht="22.5" customHeight="1">
      <c r="A52" s="2" t="s">
        <v>158</v>
      </c>
      <c r="B52" s="2" t="s">
        <v>159</v>
      </c>
      <c r="C52" s="2" t="s">
        <v>151</v>
      </c>
      <c r="D52" s="5" t="s">
        <v>17</v>
      </c>
      <c r="E52" s="4" t="s">
        <v>160</v>
      </c>
    </row>
    <row r="53" ht="22.5" customHeight="1">
      <c r="A53" s="2" t="s">
        <v>161</v>
      </c>
      <c r="B53" s="8" t="str">
        <f>IFERROR(__xludf.DUMMYFUNCTION("AI(""Fill an appropriate value for this cell based on the table context"")"),"5207 Ladner Trunk Rd")</f>
        <v>5207 Ladner Trunk Rd</v>
      </c>
      <c r="C53" s="2" t="s">
        <v>151</v>
      </c>
      <c r="D53" s="5" t="s">
        <v>17</v>
      </c>
      <c r="E53" s="4" t="s">
        <v>162</v>
      </c>
    </row>
    <row r="54" ht="22.5" customHeight="1">
      <c r="A54" s="2" t="s">
        <v>163</v>
      </c>
      <c r="B54" s="2" t="s">
        <v>164</v>
      </c>
      <c r="C54" s="2" t="s">
        <v>151</v>
      </c>
      <c r="D54" s="5" t="s">
        <v>17</v>
      </c>
      <c r="E54" s="4" t="s">
        <v>163</v>
      </c>
    </row>
    <row r="55" ht="22.5" customHeight="1">
      <c r="A55" s="2" t="s">
        <v>165</v>
      </c>
      <c r="B55" s="2" t="s">
        <v>166</v>
      </c>
      <c r="C55" s="2" t="s">
        <v>151</v>
      </c>
      <c r="D55" s="5" t="s">
        <v>17</v>
      </c>
      <c r="E55" s="4" t="s">
        <v>167</v>
      </c>
    </row>
    <row r="56" ht="22.5" customHeight="1">
      <c r="A56" s="2" t="s">
        <v>168</v>
      </c>
      <c r="B56" s="2" t="s">
        <v>169</v>
      </c>
      <c r="C56" s="2" t="s">
        <v>151</v>
      </c>
      <c r="D56" s="5" t="s">
        <v>17</v>
      </c>
      <c r="E56" s="4" t="s">
        <v>154</v>
      </c>
    </row>
    <row r="57" ht="22.5" customHeight="1">
      <c r="A57" s="2" t="s">
        <v>170</v>
      </c>
      <c r="B57" s="2" t="s">
        <v>171</v>
      </c>
      <c r="C57" s="2" t="s">
        <v>151</v>
      </c>
      <c r="D57" s="5" t="s">
        <v>17</v>
      </c>
      <c r="E57" s="4" t="s">
        <v>170</v>
      </c>
    </row>
    <row r="58" ht="22.5" customHeight="1">
      <c r="A58" s="2" t="s">
        <v>172</v>
      </c>
      <c r="B58" s="2" t="s">
        <v>173</v>
      </c>
      <c r="C58" s="2" t="s">
        <v>151</v>
      </c>
      <c r="D58" s="5" t="s">
        <v>12</v>
      </c>
    </row>
    <row r="59" ht="22.5" customHeight="1">
      <c r="A59" s="2" t="s">
        <v>174</v>
      </c>
      <c r="B59" s="2" t="s">
        <v>175</v>
      </c>
      <c r="C59" s="2" t="s">
        <v>151</v>
      </c>
      <c r="D59" s="5" t="s">
        <v>17</v>
      </c>
    </row>
    <row r="60" ht="22.5" customHeight="1">
      <c r="A60" s="2" t="s">
        <v>176</v>
      </c>
      <c r="B60" s="2" t="s">
        <v>177</v>
      </c>
      <c r="C60" s="2" t="s">
        <v>151</v>
      </c>
      <c r="D60" s="5" t="s">
        <v>27</v>
      </c>
      <c r="E60" s="4" t="s">
        <v>176</v>
      </c>
    </row>
    <row r="61" ht="22.5" customHeight="1">
      <c r="A61" s="2" t="s">
        <v>178</v>
      </c>
      <c r="B61" s="2" t="s">
        <v>179</v>
      </c>
      <c r="C61" s="2" t="s">
        <v>151</v>
      </c>
      <c r="D61" s="5" t="s">
        <v>17</v>
      </c>
      <c r="E61" s="4" t="s">
        <v>180</v>
      </c>
    </row>
    <row r="62" ht="22.5" customHeight="1">
      <c r="A62" s="2" t="s">
        <v>181</v>
      </c>
      <c r="B62" s="2" t="s">
        <v>182</v>
      </c>
      <c r="C62" s="2" t="s">
        <v>151</v>
      </c>
      <c r="D62" s="5" t="s">
        <v>17</v>
      </c>
      <c r="E62" s="4" t="s">
        <v>181</v>
      </c>
    </row>
    <row r="63" ht="22.5" customHeight="1">
      <c r="A63" s="2" t="s">
        <v>183</v>
      </c>
      <c r="B63" s="2" t="s">
        <v>184</v>
      </c>
      <c r="C63" s="2" t="s">
        <v>151</v>
      </c>
      <c r="D63" s="5" t="s">
        <v>97</v>
      </c>
      <c r="E63" s="4" t="s">
        <v>185</v>
      </c>
    </row>
    <row r="64" ht="22.5" customHeight="1">
      <c r="A64" s="2" t="s">
        <v>186</v>
      </c>
      <c r="B64" s="8" t="str">
        <f>IFERROR(__xludf.DUMMYFUNCTION("AI(""Fill an appropriate value for this cell based on the table context"")"),"4943 Chisholm St")</f>
        <v>4943 Chisholm St</v>
      </c>
      <c r="C64" s="2" t="s">
        <v>187</v>
      </c>
      <c r="D64" s="5" t="s">
        <v>12</v>
      </c>
      <c r="E64" s="4" t="s">
        <v>186</v>
      </c>
    </row>
    <row r="65" ht="22.5" customHeight="1">
      <c r="A65" s="2" t="s">
        <v>188</v>
      </c>
      <c r="B65" s="11" t="s">
        <v>189</v>
      </c>
      <c r="C65" s="2" t="s">
        <v>190</v>
      </c>
      <c r="D65" s="5" t="s">
        <v>17</v>
      </c>
      <c r="E65" s="4" t="s">
        <v>191</v>
      </c>
    </row>
    <row r="66" ht="22.5" customHeight="1">
      <c r="A66" s="2" t="s">
        <v>192</v>
      </c>
      <c r="B66" s="2" t="s">
        <v>193</v>
      </c>
      <c r="C66" s="2" t="s">
        <v>190</v>
      </c>
      <c r="D66" s="5" t="s">
        <v>17</v>
      </c>
      <c r="E66" s="4" t="s">
        <v>194</v>
      </c>
    </row>
    <row r="67" ht="22.5" customHeight="1">
      <c r="A67" s="2" t="s">
        <v>195</v>
      </c>
      <c r="B67" s="2" t="s">
        <v>196</v>
      </c>
      <c r="C67" s="2" t="s">
        <v>190</v>
      </c>
      <c r="D67" s="5" t="s">
        <v>17</v>
      </c>
    </row>
    <row r="68" ht="22.5" customHeight="1">
      <c r="A68" s="2" t="s">
        <v>197</v>
      </c>
      <c r="B68" s="2" t="s">
        <v>198</v>
      </c>
      <c r="C68" s="2" t="s">
        <v>190</v>
      </c>
      <c r="D68" s="5" t="s">
        <v>17</v>
      </c>
      <c r="E68" s="4" t="s">
        <v>197</v>
      </c>
    </row>
    <row r="69" ht="22.5" customHeight="1">
      <c r="A69" s="2" t="s">
        <v>199</v>
      </c>
      <c r="B69" s="2" t="s">
        <v>200</v>
      </c>
      <c r="C69" s="2" t="s">
        <v>190</v>
      </c>
      <c r="D69" s="5" t="s">
        <v>17</v>
      </c>
      <c r="E69" s="4" t="s">
        <v>201</v>
      </c>
    </row>
    <row r="70" ht="22.5" customHeight="1">
      <c r="A70" s="2" t="s">
        <v>202</v>
      </c>
      <c r="B70" s="2" t="s">
        <v>203</v>
      </c>
      <c r="C70" s="2" t="s">
        <v>190</v>
      </c>
      <c r="D70" s="5" t="s">
        <v>17</v>
      </c>
      <c r="E70" s="4" t="s">
        <v>202</v>
      </c>
    </row>
    <row r="71" ht="22.5" customHeight="1">
      <c r="A71" s="2" t="s">
        <v>197</v>
      </c>
      <c r="B71" s="2" t="s">
        <v>204</v>
      </c>
      <c r="C71" s="2" t="s">
        <v>190</v>
      </c>
      <c r="D71" s="5" t="s">
        <v>17</v>
      </c>
      <c r="E71" s="4" t="s">
        <v>197</v>
      </c>
    </row>
    <row r="72" ht="22.5" customHeight="1">
      <c r="A72" s="2" t="s">
        <v>205</v>
      </c>
      <c r="B72" s="2" t="s">
        <v>206</v>
      </c>
      <c r="C72" s="2" t="s">
        <v>190</v>
      </c>
      <c r="D72" s="5" t="s">
        <v>17</v>
      </c>
      <c r="E72" s="4" t="s">
        <v>205</v>
      </c>
    </row>
    <row r="73" ht="22.5" customHeight="1">
      <c r="A73" s="2" t="s">
        <v>207</v>
      </c>
      <c r="B73" s="2" t="s">
        <v>208</v>
      </c>
      <c r="C73" s="2" t="s">
        <v>190</v>
      </c>
      <c r="D73" s="5" t="s">
        <v>17</v>
      </c>
      <c r="E73" s="4" t="s">
        <v>201</v>
      </c>
    </row>
    <row r="74" ht="22.5" customHeight="1">
      <c r="A74" s="2" t="s">
        <v>209</v>
      </c>
      <c r="B74" s="8" t="str">
        <f>IFERROR(__xludf.DUMMYFUNCTION("AI(""Fill an appropriate value for this cell based on the table context"")"),"4953 Chisholm St")</f>
        <v>4953 Chisholm St</v>
      </c>
      <c r="C74" s="2" t="s">
        <v>210</v>
      </c>
      <c r="D74" s="5" t="s">
        <v>12</v>
      </c>
      <c r="E74" s="4" t="s">
        <v>211</v>
      </c>
    </row>
    <row r="75" ht="22.5" customHeight="1">
      <c r="A75" s="2" t="s">
        <v>212</v>
      </c>
      <c r="B75" s="2" t="s">
        <v>213</v>
      </c>
      <c r="C75" s="2" t="s">
        <v>214</v>
      </c>
      <c r="D75" s="5" t="s">
        <v>17</v>
      </c>
      <c r="E75" s="4" t="s">
        <v>215</v>
      </c>
    </row>
    <row r="76" ht="22.5" customHeight="1">
      <c r="A76" s="2" t="s">
        <v>216</v>
      </c>
      <c r="B76" s="2" t="s">
        <v>217</v>
      </c>
      <c r="C76" s="2" t="s">
        <v>218</v>
      </c>
      <c r="D76" s="5" t="s">
        <v>27</v>
      </c>
      <c r="E76" s="4" t="s">
        <v>219</v>
      </c>
    </row>
    <row r="77" ht="22.5" customHeight="1">
      <c r="A77" s="2" t="s">
        <v>220</v>
      </c>
      <c r="B77" s="2" t="s">
        <v>221</v>
      </c>
      <c r="C77" s="2" t="s">
        <v>222</v>
      </c>
      <c r="D77" s="5" t="s">
        <v>223</v>
      </c>
      <c r="E77" s="4" t="s">
        <v>224</v>
      </c>
    </row>
    <row r="78" ht="22.5" customHeight="1">
      <c r="A78" s="2" t="s">
        <v>225</v>
      </c>
      <c r="B78" s="2" t="s">
        <v>226</v>
      </c>
      <c r="C78" s="2" t="s">
        <v>227</v>
      </c>
      <c r="D78" s="5" t="s">
        <v>17</v>
      </c>
      <c r="E78" s="4" t="s">
        <v>228</v>
      </c>
    </row>
    <row r="79" ht="22.5" customHeight="1">
      <c r="A79" s="2" t="s">
        <v>229</v>
      </c>
      <c r="B79" s="8" t="str">
        <f>IFERROR(__xludf.DUMMYFUNCTION("AI(""Fill an appropriate value for this cell based on the table context"")"),"5034 48 Ave")</f>
        <v>5034 48 Ave</v>
      </c>
      <c r="C79" s="2" t="s">
        <v>227</v>
      </c>
      <c r="D79" s="5" t="s">
        <v>17</v>
      </c>
      <c r="E79" s="4" t="s">
        <v>229</v>
      </c>
    </row>
    <row r="80" ht="22.5" customHeight="1">
      <c r="A80" s="2" t="s">
        <v>230</v>
      </c>
      <c r="B80" s="2" t="s">
        <v>231</v>
      </c>
      <c r="C80" s="2" t="s">
        <v>227</v>
      </c>
      <c r="D80" s="5" t="s">
        <v>12</v>
      </c>
      <c r="E80" s="4" t="s">
        <v>232</v>
      </c>
    </row>
    <row r="81" ht="22.5" customHeight="1">
      <c r="A81" s="2" t="s">
        <v>233</v>
      </c>
      <c r="B81" s="2" t="s">
        <v>234</v>
      </c>
      <c r="C81" s="2" t="s">
        <v>227</v>
      </c>
      <c r="D81" s="3"/>
      <c r="E81" s="4" t="s">
        <v>233</v>
      </c>
    </row>
    <row r="82" ht="22.5" customHeight="1">
      <c r="A82" s="2" t="s">
        <v>235</v>
      </c>
      <c r="B82" s="2" t="s">
        <v>236</v>
      </c>
      <c r="C82" s="2" t="s">
        <v>227</v>
      </c>
      <c r="D82" s="5" t="s">
        <v>12</v>
      </c>
      <c r="E82" s="4" t="s">
        <v>235</v>
      </c>
    </row>
    <row r="83" ht="22.5" customHeight="1">
      <c r="A83" s="2" t="s">
        <v>237</v>
      </c>
      <c r="B83" s="2" t="s">
        <v>238</v>
      </c>
      <c r="C83" s="2" t="s">
        <v>239</v>
      </c>
      <c r="D83" s="5" t="s">
        <v>17</v>
      </c>
      <c r="E83" s="4" t="s">
        <v>237</v>
      </c>
    </row>
    <row r="84" ht="22.5" customHeight="1">
      <c r="A84" s="2" t="s">
        <v>240</v>
      </c>
      <c r="B84" s="8" t="str">
        <f>IFERROR(__xludf.DUMMYFUNCTION("AI(""Fill an appropriate value for this cell based on the table context"")"),"4811 Delta St")</f>
        <v>4811 Delta St</v>
      </c>
      <c r="C84" s="2" t="s">
        <v>241</v>
      </c>
      <c r="D84" s="5" t="s">
        <v>12</v>
      </c>
      <c r="E84" s="4" t="s">
        <v>240</v>
      </c>
    </row>
    <row r="85" ht="22.5" customHeight="1">
      <c r="A85" s="2" t="s">
        <v>242</v>
      </c>
      <c r="B85" s="2" t="s">
        <v>243</v>
      </c>
      <c r="C85" s="2" t="s">
        <v>241</v>
      </c>
      <c r="D85" s="5" t="s">
        <v>12</v>
      </c>
      <c r="E85" s="4" t="s">
        <v>244</v>
      </c>
    </row>
    <row r="86" ht="22.5" customHeight="1">
      <c r="A86" s="2" t="s">
        <v>245</v>
      </c>
      <c r="B86" s="8" t="str">
        <f>IFERROR(__xludf.DUMMYFUNCTION("AI(""Fill an appropriate value for this cell based on the table context"")"),"5024 48 Ave")</f>
        <v>5024 48 Ave</v>
      </c>
      <c r="C86" s="2" t="s">
        <v>246</v>
      </c>
      <c r="D86" s="5" t="s">
        <v>27</v>
      </c>
      <c r="E86" s="4" t="s">
        <v>247</v>
      </c>
    </row>
    <row r="87" ht="22.5" customHeight="1">
      <c r="A87" s="2" t="s">
        <v>248</v>
      </c>
      <c r="B87" s="2" t="s">
        <v>249</v>
      </c>
      <c r="C87" s="2" t="s">
        <v>246</v>
      </c>
      <c r="D87" s="5" t="s">
        <v>17</v>
      </c>
      <c r="E87" s="4" t="s">
        <v>250</v>
      </c>
    </row>
    <row r="88" ht="22.5" customHeight="1">
      <c r="A88" s="2" t="s">
        <v>251</v>
      </c>
      <c r="B88" s="2" t="s">
        <v>252</v>
      </c>
      <c r="C88" s="2" t="s">
        <v>246</v>
      </c>
      <c r="D88" s="5" t="s">
        <v>17</v>
      </c>
      <c r="E88" s="4" t="s">
        <v>251</v>
      </c>
    </row>
    <row r="89" ht="22.5" customHeight="1">
      <c r="A89" s="2"/>
      <c r="B89" s="2"/>
      <c r="C89" s="2"/>
      <c r="D89" s="10"/>
      <c r="E89" s="2"/>
    </row>
    <row r="90" ht="22.5" customHeight="1">
      <c r="A90" s="12" t="s">
        <v>253</v>
      </c>
      <c r="B90" s="2"/>
      <c r="C90" s="2"/>
      <c r="D90" s="10"/>
      <c r="E90" s="2"/>
    </row>
    <row r="91" ht="22.5" customHeight="1">
      <c r="A91" s="2" t="s">
        <v>254</v>
      </c>
      <c r="B91" s="2" t="s">
        <v>255</v>
      </c>
      <c r="D91" s="5" t="s">
        <v>12</v>
      </c>
      <c r="E91" s="4" t="s">
        <v>256</v>
      </c>
    </row>
    <row r="92" ht="22.5" customHeight="1">
      <c r="A92" s="2" t="s">
        <v>257</v>
      </c>
      <c r="B92" s="2" t="s">
        <v>258</v>
      </c>
      <c r="D92" s="5" t="s">
        <v>17</v>
      </c>
      <c r="E92" s="4" t="s">
        <v>257</v>
      </c>
    </row>
    <row r="93" ht="22.5" customHeight="1">
      <c r="A93" s="2" t="s">
        <v>259</v>
      </c>
      <c r="B93" s="2" t="s">
        <v>260</v>
      </c>
      <c r="D93" s="5" t="s">
        <v>17</v>
      </c>
      <c r="E93" s="4" t="s">
        <v>261</v>
      </c>
    </row>
    <row r="94" ht="22.5" customHeight="1">
      <c r="A94" s="2" t="s">
        <v>262</v>
      </c>
      <c r="B94" s="2" t="s">
        <v>263</v>
      </c>
      <c r="D94" s="5" t="s">
        <v>17</v>
      </c>
      <c r="E94" s="4" t="s">
        <v>264</v>
      </c>
    </row>
    <row r="95" ht="22.5" customHeight="1">
      <c r="A95" s="2" t="s">
        <v>265</v>
      </c>
      <c r="B95" s="2" t="s">
        <v>266</v>
      </c>
      <c r="D95" s="5" t="s">
        <v>17</v>
      </c>
      <c r="E95" s="4" t="s">
        <v>267</v>
      </c>
    </row>
    <row r="96" ht="22.5" customHeight="1">
      <c r="A96" s="2" t="s">
        <v>268</v>
      </c>
      <c r="B96" s="2" t="s">
        <v>269</v>
      </c>
      <c r="D96" s="5" t="s">
        <v>27</v>
      </c>
      <c r="E96" s="4" t="s">
        <v>270</v>
      </c>
    </row>
    <row r="97" ht="22.5" customHeight="1">
      <c r="A97" s="2" t="s">
        <v>271</v>
      </c>
      <c r="B97" s="2" t="s">
        <v>272</v>
      </c>
      <c r="D97" s="5" t="s">
        <v>12</v>
      </c>
      <c r="E97" s="4" t="s">
        <v>271</v>
      </c>
    </row>
    <row r="98" ht="22.5" customHeight="1">
      <c r="A98" s="2" t="s">
        <v>273</v>
      </c>
      <c r="B98" s="1" t="s">
        <v>274</v>
      </c>
      <c r="D98" s="5" t="s">
        <v>12</v>
      </c>
      <c r="E98" s="4" t="s">
        <v>275</v>
      </c>
    </row>
    <row r="99" ht="22.5" customHeight="1">
      <c r="A99" s="2" t="s">
        <v>276</v>
      </c>
      <c r="B99" s="2" t="s">
        <v>277</v>
      </c>
      <c r="D99" s="5" t="s">
        <v>12</v>
      </c>
      <c r="E99" s="4" t="s">
        <v>278</v>
      </c>
    </row>
    <row r="100" ht="22.5" customHeight="1">
      <c r="A100" s="2" t="s">
        <v>279</v>
      </c>
      <c r="B100" s="2" t="s">
        <v>280</v>
      </c>
      <c r="D100" s="5" t="s">
        <v>12</v>
      </c>
      <c r="E100" s="4" t="s">
        <v>279</v>
      </c>
    </row>
    <row r="101" ht="22.5" customHeight="1">
      <c r="A101" s="2" t="s">
        <v>281</v>
      </c>
      <c r="B101" s="2" t="s">
        <v>282</v>
      </c>
      <c r="D101" s="5" t="s">
        <v>12</v>
      </c>
      <c r="E101" s="4" t="s">
        <v>283</v>
      </c>
    </row>
    <row r="102" ht="22.5" customHeight="1">
      <c r="A102" s="2" t="s">
        <v>284</v>
      </c>
      <c r="B102" s="2" t="s">
        <v>285</v>
      </c>
      <c r="D102" s="5" t="s">
        <v>12</v>
      </c>
      <c r="E102" s="4" t="s">
        <v>286</v>
      </c>
    </row>
    <row r="103" ht="22.5" customHeight="1">
      <c r="A103" s="2" t="s">
        <v>287</v>
      </c>
      <c r="B103" s="2" t="s">
        <v>288</v>
      </c>
      <c r="D103" s="5" t="s">
        <v>17</v>
      </c>
      <c r="E103" s="4" t="s">
        <v>267</v>
      </c>
    </row>
    <row r="104" ht="22.5" customHeight="1">
      <c r="A104" s="2" t="s">
        <v>289</v>
      </c>
      <c r="B104" s="2" t="s">
        <v>15</v>
      </c>
      <c r="D104" s="5" t="s">
        <v>17</v>
      </c>
      <c r="E104" s="4" t="s">
        <v>290</v>
      </c>
    </row>
    <row r="105" ht="22.5" customHeight="1">
      <c r="A105" s="2" t="s">
        <v>291</v>
      </c>
      <c r="B105" s="2" t="s">
        <v>292</v>
      </c>
      <c r="D105" s="5" t="s">
        <v>17</v>
      </c>
      <c r="E105" s="4" t="s">
        <v>291</v>
      </c>
    </row>
    <row r="106" ht="22.5" customHeight="1">
      <c r="A106" s="2" t="s">
        <v>293</v>
      </c>
      <c r="B106" s="2" t="s">
        <v>294</v>
      </c>
      <c r="D106" s="5" t="s">
        <v>12</v>
      </c>
      <c r="E106" s="4" t="s">
        <v>295</v>
      </c>
    </row>
    <row r="107" ht="22.5" customHeight="1">
      <c r="A107" s="2" t="s">
        <v>296</v>
      </c>
      <c r="B107" s="2" t="s">
        <v>297</v>
      </c>
      <c r="D107" s="5" t="s">
        <v>17</v>
      </c>
      <c r="E107" s="4" t="s">
        <v>298</v>
      </c>
    </row>
    <row r="108" ht="22.5" customHeight="1">
      <c r="A108" s="2" t="s">
        <v>299</v>
      </c>
      <c r="B108" s="2" t="s">
        <v>15</v>
      </c>
      <c r="D108" s="5" t="s">
        <v>17</v>
      </c>
      <c r="E108" s="4" t="s">
        <v>300</v>
      </c>
    </row>
    <row r="109" ht="22.5" customHeight="1">
      <c r="A109" s="2" t="s">
        <v>301</v>
      </c>
      <c r="B109" s="2" t="s">
        <v>302</v>
      </c>
      <c r="D109" s="5" t="s">
        <v>12</v>
      </c>
      <c r="E109" s="4" t="s">
        <v>303</v>
      </c>
    </row>
    <row r="110" ht="22.5" customHeight="1">
      <c r="A110" s="2" t="s">
        <v>304</v>
      </c>
      <c r="B110" s="2" t="s">
        <v>305</v>
      </c>
      <c r="D110" s="5" t="s">
        <v>17</v>
      </c>
      <c r="E110" s="4" t="s">
        <v>306</v>
      </c>
    </row>
    <row r="111" ht="22.5" customHeight="1">
      <c r="A111" s="2" t="s">
        <v>307</v>
      </c>
      <c r="B111" s="2" t="s">
        <v>308</v>
      </c>
      <c r="D111" s="5" t="s">
        <v>12</v>
      </c>
      <c r="E111" s="4" t="s">
        <v>309</v>
      </c>
    </row>
    <row r="112" ht="22.5" customHeight="1">
      <c r="A112" s="2" t="s">
        <v>310</v>
      </c>
      <c r="B112" s="2" t="s">
        <v>311</v>
      </c>
      <c r="D112" s="5" t="s">
        <v>17</v>
      </c>
      <c r="E112" s="4" t="s">
        <v>312</v>
      </c>
    </row>
    <row r="113" ht="22.5" customHeight="1">
      <c r="A113" s="2" t="s">
        <v>313</v>
      </c>
      <c r="B113" s="2" t="s">
        <v>314</v>
      </c>
      <c r="D113" s="5" t="s">
        <v>17</v>
      </c>
      <c r="E113" s="4" t="s">
        <v>315</v>
      </c>
    </row>
    <row r="114" ht="22.5" customHeight="1">
      <c r="A114" s="2" t="s">
        <v>316</v>
      </c>
      <c r="B114" s="2" t="s">
        <v>317</v>
      </c>
      <c r="D114" s="3"/>
      <c r="E114" s="4" t="s">
        <v>318</v>
      </c>
    </row>
    <row r="115" ht="22.5" customHeight="1">
      <c r="A115" s="2" t="s">
        <v>319</v>
      </c>
      <c r="B115" s="2" t="s">
        <v>320</v>
      </c>
      <c r="D115" s="5" t="s">
        <v>12</v>
      </c>
      <c r="E115" s="4" t="s">
        <v>321</v>
      </c>
    </row>
    <row r="116" ht="22.5" customHeight="1">
      <c r="A116" s="2" t="s">
        <v>322</v>
      </c>
      <c r="B116" s="2" t="s">
        <v>323</v>
      </c>
      <c r="D116" s="5" t="s">
        <v>27</v>
      </c>
    </row>
    <row r="117" ht="22.5" customHeight="1">
      <c r="A117" s="2" t="s">
        <v>324</v>
      </c>
      <c r="B117" s="2" t="s">
        <v>325</v>
      </c>
      <c r="C117" s="2"/>
      <c r="D117" s="5" t="s">
        <v>17</v>
      </c>
    </row>
    <row r="118" ht="22.5" customHeight="1">
      <c r="A118" s="2" t="s">
        <v>326</v>
      </c>
      <c r="B118" s="2" t="s">
        <v>327</v>
      </c>
      <c r="D118" s="5" t="s">
        <v>17</v>
      </c>
      <c r="E118" s="4" t="s">
        <v>326</v>
      </c>
    </row>
    <row r="119" ht="22.5" customHeight="1">
      <c r="A119" s="2" t="s">
        <v>328</v>
      </c>
      <c r="B119" s="2" t="s">
        <v>329</v>
      </c>
      <c r="D119" s="5" t="s">
        <v>12</v>
      </c>
      <c r="E119" s="4" t="s">
        <v>330</v>
      </c>
    </row>
    <row r="120" ht="22.5" customHeight="1">
      <c r="A120" s="2" t="s">
        <v>331</v>
      </c>
      <c r="B120" s="2" t="s">
        <v>332</v>
      </c>
      <c r="D120" s="5" t="s">
        <v>17</v>
      </c>
      <c r="E120" s="4" t="s">
        <v>333</v>
      </c>
    </row>
    <row r="121" ht="22.5" customHeight="1">
      <c r="A121" s="2" t="s">
        <v>334</v>
      </c>
      <c r="B121" s="2" t="s">
        <v>335</v>
      </c>
      <c r="D121" s="5" t="s">
        <v>17</v>
      </c>
      <c r="E121" s="4" t="s">
        <v>334</v>
      </c>
    </row>
    <row r="122" ht="22.5" customHeight="1">
      <c r="A122" s="2" t="s">
        <v>336</v>
      </c>
      <c r="B122" s="2" t="s">
        <v>337</v>
      </c>
      <c r="D122" s="5" t="s">
        <v>97</v>
      </c>
      <c r="E122" s="4" t="s">
        <v>338</v>
      </c>
    </row>
    <row r="123" ht="22.5" customHeight="1">
      <c r="A123" s="2" t="s">
        <v>339</v>
      </c>
      <c r="B123" s="2" t="s">
        <v>340</v>
      </c>
      <c r="D123" s="5" t="s">
        <v>17</v>
      </c>
      <c r="E123" s="4" t="s">
        <v>341</v>
      </c>
    </row>
    <row r="124" ht="22.5" customHeight="1">
      <c r="A124" s="2" t="s">
        <v>342</v>
      </c>
      <c r="B124" s="2" t="s">
        <v>343</v>
      </c>
      <c r="D124" s="5" t="s">
        <v>12</v>
      </c>
      <c r="E124" s="4" t="s">
        <v>344</v>
      </c>
    </row>
    <row r="125" ht="22.5" customHeight="1">
      <c r="A125" s="2" t="s">
        <v>345</v>
      </c>
      <c r="B125" s="2" t="s">
        <v>346</v>
      </c>
      <c r="D125" s="5" t="s">
        <v>97</v>
      </c>
      <c r="E125" s="4" t="s">
        <v>347</v>
      </c>
    </row>
    <row r="126" ht="22.5" customHeight="1">
      <c r="A126" s="2" t="s">
        <v>348</v>
      </c>
      <c r="B126" s="2" t="s">
        <v>349</v>
      </c>
      <c r="D126" s="5" t="s">
        <v>350</v>
      </c>
      <c r="E126" s="4" t="s">
        <v>351</v>
      </c>
    </row>
    <row r="127" ht="22.5" customHeight="1">
      <c r="A127" s="2" t="s">
        <v>352</v>
      </c>
      <c r="B127" s="2" t="s">
        <v>353</v>
      </c>
      <c r="D127" s="5" t="s">
        <v>85</v>
      </c>
      <c r="E127" s="4" t="s">
        <v>354</v>
      </c>
    </row>
    <row r="128" ht="22.5" customHeight="1">
      <c r="A128" s="2" t="s">
        <v>355</v>
      </c>
      <c r="B128" s="2" t="s">
        <v>356</v>
      </c>
      <c r="D128" s="5" t="s">
        <v>17</v>
      </c>
      <c r="E128" s="4" t="s">
        <v>357</v>
      </c>
    </row>
    <row r="129" ht="22.5" customHeight="1">
      <c r="A129" s="2" t="s">
        <v>358</v>
      </c>
      <c r="B129" s="2" t="s">
        <v>359</v>
      </c>
      <c r="D129" s="5" t="s">
        <v>12</v>
      </c>
      <c r="E129" s="4" t="s">
        <v>360</v>
      </c>
    </row>
    <row r="130" ht="22.5" customHeight="1">
      <c r="A130" s="2" t="s">
        <v>361</v>
      </c>
      <c r="B130" s="2" t="s">
        <v>362</v>
      </c>
      <c r="D130" s="5" t="s">
        <v>17</v>
      </c>
      <c r="E130" s="4" t="s">
        <v>363</v>
      </c>
    </row>
    <row r="131" ht="22.5" customHeight="1">
      <c r="A131" s="2" t="s">
        <v>307</v>
      </c>
      <c r="B131" s="2" t="s">
        <v>236</v>
      </c>
      <c r="D131" s="5" t="s">
        <v>12</v>
      </c>
      <c r="E131" s="4" t="s">
        <v>364</v>
      </c>
    </row>
  </sheetData>
  <dataValidations>
    <dataValidation type="list" allowBlank="1" sqref="D2:D131">
      <formula1>"10-20,20-30,10-30,20-40,10-50,20-60,40-100,20-80,20-70,30-50,30-90"</formula1>
    </dataValidation>
  </dataValidations>
  <hyperlinks>
    <hyperlink r:id="rId1" ref="E2"/>
    <hyperlink r:id="rId2" ref="E3"/>
    <hyperlink r:id="rId3" ref="E4"/>
    <hyperlink r:id="rId4" ref="E5"/>
    <hyperlink r:id="rId5" ref="E6"/>
    <hyperlink r:id="rId6" ref="E7"/>
    <hyperlink r:id="rId7" ref="E9"/>
    <hyperlink r:id="rId8" ref="E10"/>
    <hyperlink r:id="rId9" ref="E11"/>
    <hyperlink r:id="rId10" ref="E12"/>
    <hyperlink r:id="rId11" ref="E14"/>
    <hyperlink r:id="rId12" ref="E15"/>
    <hyperlink r:id="rId13" ref="E16"/>
    <hyperlink r:id="rId14" ref="E17"/>
    <hyperlink r:id="rId15" ref="E18"/>
    <hyperlink r:id="rId16" ref="E19"/>
    <hyperlink r:id="rId17" ref="E20"/>
    <hyperlink r:id="rId18" ref="E21"/>
    <hyperlink r:id="rId19" ref="E22"/>
    <hyperlink r:id="rId20" ref="E23"/>
    <hyperlink r:id="rId21" ref="E24"/>
    <hyperlink r:id="rId22" ref="E25"/>
    <hyperlink r:id="rId23" ref="E27"/>
    <hyperlink r:id="rId24" ref="E29"/>
    <hyperlink r:id="rId25" location="/" ref="E30"/>
    <hyperlink r:id="rId26" ref="E31"/>
    <hyperlink r:id="rId27" ref="E32"/>
    <hyperlink r:id="rId28" ref="E33"/>
    <hyperlink r:id="rId29" ref="E34"/>
    <hyperlink r:id="rId30" ref="E35"/>
    <hyperlink r:id="rId31" ref="E36"/>
    <hyperlink r:id="rId32" ref="E37"/>
    <hyperlink r:id="rId33" ref="E38"/>
    <hyperlink r:id="rId34" ref="E39"/>
    <hyperlink r:id="rId35" ref="E40"/>
    <hyperlink r:id="rId36" ref="E41"/>
    <hyperlink r:id="rId37" ref="E42"/>
    <hyperlink r:id="rId38" ref="E43"/>
    <hyperlink r:id="rId39" ref="E44"/>
    <hyperlink r:id="rId40" ref="E45"/>
    <hyperlink r:id="rId41" ref="E46"/>
    <hyperlink r:id="rId42" ref="E47"/>
    <hyperlink r:id="rId43" ref="E49"/>
    <hyperlink r:id="rId44" ref="E50"/>
    <hyperlink r:id="rId45" ref="E51"/>
    <hyperlink r:id="rId46" location="!/section/Food/category/AllEntrees/" ref="E52"/>
    <hyperlink r:id="rId47" ref="E53"/>
    <hyperlink r:id="rId48" ref="E54"/>
    <hyperlink r:id="rId49" ref="E55"/>
    <hyperlink r:id="rId50" ref="E56"/>
    <hyperlink r:id="rId51" ref="E57"/>
    <hyperlink r:id="rId52" ref="E60"/>
    <hyperlink r:id="rId53" ref="E61"/>
    <hyperlink r:id="rId54" ref="E62"/>
    <hyperlink r:id="rId55" ref="E63"/>
    <hyperlink r:id="rId56" ref="E64"/>
    <hyperlink r:id="rId57" ref="E65"/>
    <hyperlink r:id="rId58" ref="E66"/>
    <hyperlink r:id="rId59" ref="E68"/>
    <hyperlink r:id="rId60" ref="E69"/>
    <hyperlink r:id="rId61" ref="E70"/>
    <hyperlink r:id="rId62" ref="E71"/>
    <hyperlink r:id="rId63" ref="E72"/>
    <hyperlink r:id="rId64" ref="E73"/>
    <hyperlink r:id="rId65" ref="E74"/>
    <hyperlink r:id="rId66" ref="E75"/>
    <hyperlink r:id="rId67" ref="E76"/>
    <hyperlink r:id="rId68" ref="E77"/>
    <hyperlink r:id="rId69" ref="E78"/>
    <hyperlink r:id="rId70" ref="E79"/>
    <hyperlink r:id="rId71" ref="E80"/>
    <hyperlink r:id="rId72" ref="E81"/>
    <hyperlink r:id="rId73" ref="E82"/>
    <hyperlink r:id="rId74" ref="E83"/>
    <hyperlink r:id="rId75" ref="E84"/>
    <hyperlink r:id="rId76" location="menu" ref="E85"/>
    <hyperlink r:id="rId77" ref="E86"/>
    <hyperlink r:id="rId78" ref="E87"/>
    <hyperlink r:id="rId79" ref="E88"/>
    <hyperlink r:id="rId80" ref="E91"/>
    <hyperlink r:id="rId81" ref="E92"/>
    <hyperlink r:id="rId82" ref="E93"/>
    <hyperlink r:id="rId83" ref="E94"/>
    <hyperlink r:id="rId84" ref="E95"/>
    <hyperlink r:id="rId85" ref="E96"/>
    <hyperlink r:id="rId86" ref="E97"/>
    <hyperlink r:id="rId87" ref="E98"/>
    <hyperlink r:id="rId88" ref="E99"/>
    <hyperlink r:id="rId89" ref="E100"/>
    <hyperlink r:id="rId90" ref="E101"/>
    <hyperlink r:id="rId91" ref="E102"/>
    <hyperlink r:id="rId92" ref="E103"/>
    <hyperlink r:id="rId93" ref="E104"/>
    <hyperlink r:id="rId94" ref="E105"/>
    <hyperlink r:id="rId95" ref="E106"/>
    <hyperlink r:id="rId96" ref="E107"/>
    <hyperlink r:id="rId97" ref="E108"/>
    <hyperlink r:id="rId98" ref="E109"/>
    <hyperlink r:id="rId99" ref="E110"/>
    <hyperlink r:id="rId100" ref="E111"/>
    <hyperlink r:id="rId101" ref="E112"/>
    <hyperlink r:id="rId102" ref="E113"/>
    <hyperlink r:id="rId103" ref="E114"/>
    <hyperlink r:id="rId104" ref="E115"/>
    <hyperlink r:id="rId105" ref="E118"/>
    <hyperlink r:id="rId106" ref="E119"/>
    <hyperlink r:id="rId107" ref="E120"/>
    <hyperlink r:id="rId108" ref="E121"/>
    <hyperlink r:id="rId109" ref="E122"/>
    <hyperlink r:id="rId110" ref="E123"/>
    <hyperlink r:id="rId111" ref="E124"/>
    <hyperlink r:id="rId112" ref="E125"/>
    <hyperlink r:id="rId113" ref="E126"/>
    <hyperlink r:id="rId114" ref="E127"/>
    <hyperlink r:id="rId115" ref="E128"/>
    <hyperlink r:id="rId116" ref="E129"/>
    <hyperlink r:id="rId117" ref="E130"/>
    <hyperlink r:id="rId118" ref="E13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19"/>
  <tableParts count="1">
    <tablePart r:id="rId121"/>
  </tableParts>
</worksheet>
</file>