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CEA Forms\HR Forms LIBRARY\HR Forms Scheduling, Pay\2025\"/>
    </mc:Choice>
  </mc:AlternateContent>
  <xr:revisionPtr revIDLastSave="0" documentId="8_{0181E44D-C39C-4936-B320-24A25849C29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Table" sheetId="1" r:id="rId1"/>
    <sheet name="Formula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B91" i="1"/>
  <c r="E56" i="1"/>
  <c r="G45" i="1"/>
  <c r="C91" i="3"/>
  <c r="G75" i="3"/>
  <c r="K63" i="3"/>
  <c r="O56" i="3"/>
  <c r="AA42" i="3"/>
  <c r="W45" i="3"/>
  <c r="S50" i="3"/>
  <c r="O55" i="3"/>
  <c r="F50" i="1"/>
  <c r="G74" i="3"/>
  <c r="C90" i="3"/>
  <c r="AA41" i="3" l="1"/>
  <c r="AA38" i="3"/>
  <c r="AA39" i="3"/>
  <c r="AA40" i="3"/>
  <c r="AA30" i="3"/>
  <c r="AA31" i="3"/>
  <c r="AA32" i="3"/>
  <c r="AA33" i="3"/>
  <c r="AA34" i="3"/>
  <c r="AA35" i="3"/>
  <c r="AA36" i="3"/>
  <c r="AA37" i="3"/>
  <c r="W44" i="3"/>
  <c r="W40" i="3"/>
  <c r="W41" i="3"/>
  <c r="W42" i="3"/>
  <c r="W43" i="3"/>
  <c r="W34" i="3"/>
  <c r="W35" i="3"/>
  <c r="W36" i="3"/>
  <c r="W37" i="3"/>
  <c r="W38" i="3"/>
  <c r="W39" i="3"/>
  <c r="S49" i="3"/>
  <c r="S47" i="3"/>
  <c r="S48" i="3"/>
  <c r="S43" i="3"/>
  <c r="S44" i="3"/>
  <c r="S45" i="3"/>
  <c r="S46" i="3"/>
  <c r="S38" i="3"/>
  <c r="S39" i="3"/>
  <c r="S40" i="3"/>
  <c r="S41" i="3"/>
  <c r="S42" i="3"/>
  <c r="O54" i="3"/>
  <c r="O44" i="3"/>
  <c r="O45" i="3"/>
  <c r="O46" i="3"/>
  <c r="O47" i="3"/>
  <c r="O48" i="3"/>
  <c r="O49" i="3"/>
  <c r="O50" i="3"/>
  <c r="O51" i="3"/>
  <c r="O52" i="3"/>
  <c r="O53" i="3"/>
  <c r="K62" i="3"/>
  <c r="K51" i="3"/>
  <c r="K52" i="3"/>
  <c r="K53" i="3"/>
  <c r="K54" i="3"/>
  <c r="K55" i="3"/>
  <c r="K56" i="3"/>
  <c r="K57" i="3"/>
  <c r="K58" i="3"/>
  <c r="K59" i="3"/>
  <c r="K60" i="3"/>
  <c r="K61" i="3"/>
  <c r="C86" i="3"/>
  <c r="C87" i="3"/>
  <c r="C88" i="3"/>
  <c r="C89" i="3"/>
  <c r="C78" i="3"/>
  <c r="C79" i="3"/>
  <c r="C80" i="3"/>
  <c r="C81" i="3"/>
  <c r="C82" i="3"/>
  <c r="C83" i="3"/>
  <c r="C84" i="3"/>
  <c r="C85" i="3"/>
  <c r="C77" i="3"/>
  <c r="G72" i="3"/>
  <c r="G73" i="3"/>
  <c r="G69" i="3"/>
  <c r="G70" i="3"/>
  <c r="G71" i="3"/>
  <c r="G66" i="3"/>
  <c r="G67" i="3"/>
  <c r="G68" i="3"/>
  <c r="G62" i="3"/>
  <c r="G63" i="3"/>
  <c r="G64" i="3"/>
  <c r="G65" i="3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K50" i="3"/>
  <c r="G50" i="3"/>
  <c r="C50" i="3"/>
  <c r="K49" i="3"/>
  <c r="G49" i="3"/>
  <c r="C49" i="3"/>
  <c r="K48" i="3"/>
  <c r="G48" i="3"/>
  <c r="C48" i="3"/>
  <c r="K47" i="3"/>
  <c r="G47" i="3"/>
  <c r="C47" i="3"/>
  <c r="K46" i="3"/>
  <c r="G46" i="3"/>
  <c r="C46" i="3"/>
  <c r="K45" i="3"/>
  <c r="G45" i="3"/>
  <c r="C45" i="3"/>
  <c r="K44" i="3"/>
  <c r="G44" i="3"/>
  <c r="C44" i="3"/>
  <c r="O43" i="3"/>
  <c r="K43" i="3"/>
  <c r="G43" i="3"/>
  <c r="C43" i="3"/>
  <c r="O42" i="3"/>
  <c r="K42" i="3"/>
  <c r="G42" i="3"/>
  <c r="C42" i="3"/>
  <c r="O41" i="3"/>
  <c r="K41" i="3"/>
  <c r="G41" i="3"/>
  <c r="C41" i="3"/>
  <c r="O40" i="3"/>
  <c r="K40" i="3"/>
  <c r="G40" i="3"/>
  <c r="C40" i="3"/>
  <c r="O39" i="3"/>
  <c r="K39" i="3"/>
  <c r="G39" i="3"/>
  <c r="C39" i="3"/>
  <c r="O38" i="3"/>
  <c r="K38" i="3"/>
  <c r="G38" i="3"/>
  <c r="C38" i="3"/>
  <c r="S37" i="3"/>
  <c r="O37" i="3"/>
  <c r="K37" i="3"/>
  <c r="G37" i="3"/>
  <c r="C37" i="3"/>
  <c r="S36" i="3"/>
  <c r="O36" i="3"/>
  <c r="K36" i="3"/>
  <c r="G36" i="3"/>
  <c r="C36" i="3"/>
  <c r="S35" i="3"/>
  <c r="O35" i="3"/>
  <c r="K35" i="3"/>
  <c r="G35" i="3"/>
  <c r="C35" i="3"/>
  <c r="S34" i="3"/>
  <c r="O34" i="3"/>
  <c r="K34" i="3"/>
  <c r="G34" i="3"/>
  <c r="C34" i="3"/>
  <c r="W33" i="3"/>
  <c r="S33" i="3"/>
  <c r="O33" i="3"/>
  <c r="K33" i="3"/>
  <c r="G33" i="3"/>
  <c r="C33" i="3"/>
  <c r="W32" i="3"/>
  <c r="S32" i="3"/>
  <c r="O32" i="3"/>
  <c r="K32" i="3"/>
  <c r="G32" i="3"/>
  <c r="C32" i="3"/>
  <c r="W31" i="3"/>
  <c r="S31" i="3"/>
  <c r="O31" i="3"/>
  <c r="K31" i="3"/>
  <c r="G31" i="3"/>
  <c r="C31" i="3"/>
  <c r="W30" i="3"/>
  <c r="S30" i="3"/>
  <c r="O30" i="3"/>
  <c r="K30" i="3"/>
  <c r="G30" i="3"/>
  <c r="C30" i="3"/>
  <c r="AA29" i="3"/>
  <c r="W29" i="3"/>
  <c r="S29" i="3"/>
  <c r="O29" i="3"/>
  <c r="K29" i="3"/>
  <c r="G29" i="3"/>
  <c r="C29" i="3"/>
  <c r="AA28" i="3"/>
  <c r="W28" i="3"/>
  <c r="S28" i="3"/>
  <c r="O28" i="3"/>
  <c r="K28" i="3"/>
  <c r="G28" i="3"/>
  <c r="C28" i="3"/>
  <c r="AA27" i="3"/>
  <c r="W27" i="3"/>
  <c r="S27" i="3"/>
  <c r="O27" i="3"/>
  <c r="K27" i="3"/>
  <c r="G27" i="3"/>
  <c r="C27" i="3"/>
  <c r="AA26" i="3"/>
  <c r="W26" i="3"/>
  <c r="S26" i="3"/>
  <c r="O26" i="3"/>
  <c r="K26" i="3"/>
  <c r="G26" i="3"/>
  <c r="C26" i="3"/>
  <c r="AA25" i="3"/>
  <c r="W25" i="3"/>
  <c r="S25" i="3"/>
  <c r="O25" i="3"/>
  <c r="K25" i="3"/>
  <c r="G25" i="3"/>
  <c r="C25" i="3"/>
  <c r="AA24" i="3"/>
  <c r="W24" i="3"/>
  <c r="S24" i="3"/>
  <c r="O24" i="3"/>
  <c r="K24" i="3"/>
  <c r="G24" i="3"/>
  <c r="C24" i="3"/>
  <c r="AA23" i="3"/>
  <c r="W23" i="3"/>
  <c r="S23" i="3"/>
  <c r="O23" i="3"/>
  <c r="K23" i="3"/>
  <c r="G23" i="3"/>
  <c r="C23" i="3"/>
  <c r="AA22" i="3"/>
  <c r="W22" i="3"/>
  <c r="S22" i="3"/>
  <c r="O22" i="3"/>
  <c r="K22" i="3"/>
  <c r="G22" i="3"/>
  <c r="C22" i="3"/>
  <c r="AA21" i="3"/>
  <c r="W21" i="3"/>
  <c r="S21" i="3"/>
  <c r="O21" i="3"/>
  <c r="K21" i="3"/>
  <c r="G21" i="3"/>
  <c r="C21" i="3"/>
  <c r="AA20" i="3"/>
  <c r="W20" i="3"/>
  <c r="S20" i="3"/>
  <c r="O20" i="3"/>
  <c r="K20" i="3"/>
  <c r="G20" i="3"/>
  <c r="C20" i="3"/>
  <c r="AA19" i="3"/>
  <c r="W19" i="3"/>
  <c r="S19" i="3"/>
  <c r="O19" i="3"/>
  <c r="K19" i="3"/>
  <c r="G19" i="3"/>
  <c r="C19" i="3"/>
  <c r="AA18" i="3"/>
  <c r="W18" i="3"/>
  <c r="S18" i="3"/>
  <c r="O18" i="3"/>
  <c r="K18" i="3"/>
  <c r="G18" i="3"/>
  <c r="C18" i="3"/>
  <c r="AA17" i="3"/>
  <c r="W17" i="3"/>
  <c r="S17" i="3"/>
  <c r="O17" i="3"/>
  <c r="K17" i="3"/>
  <c r="G17" i="3"/>
  <c r="C17" i="3"/>
  <c r="AA16" i="3"/>
  <c r="W16" i="3"/>
  <c r="S16" i="3"/>
  <c r="O16" i="3"/>
  <c r="K16" i="3"/>
  <c r="G16" i="3"/>
  <c r="C16" i="3"/>
  <c r="AA15" i="3"/>
  <c r="W15" i="3"/>
  <c r="S15" i="3"/>
  <c r="O15" i="3"/>
  <c r="K15" i="3"/>
  <c r="G15" i="3"/>
  <c r="C15" i="3"/>
  <c r="AA14" i="3"/>
  <c r="W14" i="3"/>
  <c r="S14" i="3"/>
  <c r="O14" i="3"/>
  <c r="K14" i="3"/>
  <c r="G14" i="3"/>
  <c r="C14" i="3"/>
  <c r="AA13" i="3"/>
  <c r="W13" i="3"/>
  <c r="S13" i="3"/>
  <c r="O13" i="3"/>
  <c r="K13" i="3"/>
  <c r="G13" i="3"/>
  <c r="C13" i="3"/>
  <c r="AA12" i="3"/>
  <c r="W12" i="3"/>
  <c r="S12" i="3"/>
  <c r="O12" i="3"/>
  <c r="K12" i="3"/>
  <c r="G12" i="3"/>
  <c r="C12" i="3"/>
  <c r="AA11" i="3"/>
  <c r="W11" i="3"/>
  <c r="S11" i="3"/>
  <c r="O11" i="3"/>
  <c r="K11" i="3"/>
  <c r="G11" i="3"/>
  <c r="C11" i="3"/>
  <c r="AA10" i="3"/>
  <c r="W10" i="3"/>
  <c r="S10" i="3"/>
  <c r="O10" i="3"/>
  <c r="K10" i="3"/>
  <c r="G10" i="3"/>
  <c r="C10" i="3"/>
  <c r="AA9" i="3"/>
  <c r="W9" i="3"/>
  <c r="S9" i="3"/>
  <c r="O9" i="3"/>
  <c r="K9" i="3"/>
  <c r="G9" i="3"/>
  <c r="C9" i="3"/>
  <c r="V9" i="3" l="1"/>
  <c r="F9" i="3"/>
  <c r="J9" i="3"/>
  <c r="A10" i="3"/>
  <c r="R9" i="3"/>
  <c r="N9" i="3"/>
  <c r="B9" i="3"/>
  <c r="Z9" i="3"/>
  <c r="H9" i="3" l="1"/>
  <c r="AB9" i="3"/>
  <c r="AC9" i="3" s="1"/>
  <c r="H8" i="1" s="1"/>
  <c r="X9" i="3"/>
  <c r="D9" i="3"/>
  <c r="P9" i="3"/>
  <c r="T9" i="3"/>
  <c r="L9" i="3"/>
  <c r="A11" i="3"/>
  <c r="V10" i="3"/>
  <c r="X10" i="3" s="1"/>
  <c r="Y10" i="3" s="1"/>
  <c r="G9" i="1" s="1"/>
  <c r="N10" i="3"/>
  <c r="P10" i="3" s="1"/>
  <c r="Q10" i="3" s="1"/>
  <c r="E9" i="1" s="1"/>
  <c r="F10" i="3"/>
  <c r="H10" i="3" s="1"/>
  <c r="I10" i="3" s="1"/>
  <c r="C9" i="1" s="1"/>
  <c r="Z10" i="3"/>
  <c r="AB10" i="3" s="1"/>
  <c r="AC10" i="3" s="1"/>
  <c r="H9" i="1" s="1"/>
  <c r="R10" i="3"/>
  <c r="T10" i="3" s="1"/>
  <c r="U10" i="3" s="1"/>
  <c r="F9" i="1" s="1"/>
  <c r="J10" i="3"/>
  <c r="L10" i="3" s="1"/>
  <c r="M10" i="3" s="1"/>
  <c r="D9" i="1" s="1"/>
  <c r="B10" i="3"/>
  <c r="D10" i="3" s="1"/>
  <c r="E10" i="3" s="1"/>
  <c r="B9" i="1" s="1"/>
  <c r="E9" i="3" l="1"/>
  <c r="M9" i="3"/>
  <c r="Y9" i="3"/>
  <c r="U9" i="3"/>
  <c r="Q9" i="3"/>
  <c r="I9" i="3"/>
  <c r="A12" i="3"/>
  <c r="V11" i="3"/>
  <c r="X11" i="3" s="1"/>
  <c r="Y11" i="3" s="1"/>
  <c r="G10" i="1" s="1"/>
  <c r="N11" i="3"/>
  <c r="F11" i="3"/>
  <c r="H11" i="3" s="1"/>
  <c r="I11" i="3" s="1"/>
  <c r="C10" i="1" s="1"/>
  <c r="J11" i="3"/>
  <c r="R11" i="3"/>
  <c r="T11" i="3" s="1"/>
  <c r="U11" i="3" s="1"/>
  <c r="F10" i="1" s="1"/>
  <c r="B11" i="3"/>
  <c r="Z11" i="3"/>
  <c r="AB11" i="3" s="1"/>
  <c r="AC11" i="3" s="1"/>
  <c r="H10" i="1" s="1"/>
  <c r="B8" i="1" l="1"/>
  <c r="G8" i="1"/>
  <c r="E8" i="1"/>
  <c r="D8" i="1"/>
  <c r="F8" i="1"/>
  <c r="D11" i="3"/>
  <c r="C8" i="1"/>
  <c r="L11" i="3"/>
  <c r="P11" i="3"/>
  <c r="A13" i="3"/>
  <c r="V12" i="3"/>
  <c r="N12" i="3"/>
  <c r="P12" i="3" s="1"/>
  <c r="Q12" i="3" s="1"/>
  <c r="E11" i="1" s="1"/>
  <c r="F12" i="3"/>
  <c r="Z12" i="3"/>
  <c r="AB12" i="3" s="1"/>
  <c r="AC12" i="3" s="1"/>
  <c r="H11" i="1" s="1"/>
  <c r="R12" i="3"/>
  <c r="T12" i="3" s="1"/>
  <c r="U12" i="3" s="1"/>
  <c r="F11" i="1" s="1"/>
  <c r="J12" i="3"/>
  <c r="L12" i="3" s="1"/>
  <c r="M12" i="3" s="1"/>
  <c r="D11" i="1" s="1"/>
  <c r="B12" i="3"/>
  <c r="D12" i="3" s="1"/>
  <c r="E12" i="3" s="1"/>
  <c r="B11" i="1" s="1"/>
  <c r="X12" i="3" l="1"/>
  <c r="M11" i="3"/>
  <c r="H12" i="3"/>
  <c r="E11" i="3"/>
  <c r="Q11" i="3"/>
  <c r="B13" i="3"/>
  <c r="D13" i="3" s="1"/>
  <c r="E13" i="3" s="1"/>
  <c r="B12" i="1" s="1"/>
  <c r="J13" i="3"/>
  <c r="L13" i="3" s="1"/>
  <c r="M13" i="3" s="1"/>
  <c r="D12" i="1" s="1"/>
  <c r="V13" i="3"/>
  <c r="X13" i="3" s="1"/>
  <c r="Y13" i="3" s="1"/>
  <c r="G12" i="1" s="1"/>
  <c r="Z13" i="3"/>
  <c r="R13" i="3"/>
  <c r="T13" i="3" s="1"/>
  <c r="F13" i="3"/>
  <c r="H13" i="3" s="1"/>
  <c r="I13" i="3" s="1"/>
  <c r="C12" i="1" s="1"/>
  <c r="A14" i="3"/>
  <c r="N13" i="3"/>
  <c r="P13" i="3" s="1"/>
  <c r="Q13" i="3" s="1"/>
  <c r="E12" i="1" s="1"/>
  <c r="Y12" i="3" l="1"/>
  <c r="AB13" i="3"/>
  <c r="AC13" i="3" s="1"/>
  <c r="H12" i="1" s="1"/>
  <c r="B10" i="1"/>
  <c r="E10" i="1"/>
  <c r="I12" i="3"/>
  <c r="U13" i="3"/>
  <c r="D10" i="1"/>
  <c r="Z14" i="3"/>
  <c r="AB14" i="3" s="1"/>
  <c r="AC14" i="3" s="1"/>
  <c r="H13" i="1" s="1"/>
  <c r="R14" i="3"/>
  <c r="J14" i="3"/>
  <c r="L14" i="3" s="1"/>
  <c r="M14" i="3" s="1"/>
  <c r="D13" i="1" s="1"/>
  <c r="B14" i="3"/>
  <c r="D14" i="3" s="1"/>
  <c r="A15" i="3"/>
  <c r="V14" i="3"/>
  <c r="N14" i="3"/>
  <c r="P14" i="3" s="1"/>
  <c r="Q14" i="3" s="1"/>
  <c r="E13" i="1" s="1"/>
  <c r="F14" i="3"/>
  <c r="X14" i="3" l="1"/>
  <c r="G11" i="1"/>
  <c r="E14" i="3"/>
  <c r="F12" i="1"/>
  <c r="T14" i="3"/>
  <c r="C11" i="1"/>
  <c r="H14" i="3"/>
  <c r="Z15" i="3"/>
  <c r="AB15" i="3" s="1"/>
  <c r="AC15" i="3" s="1"/>
  <c r="H14" i="1" s="1"/>
  <c r="R15" i="3"/>
  <c r="T15" i="3" s="1"/>
  <c r="U15" i="3" s="1"/>
  <c r="F14" i="1" s="1"/>
  <c r="J15" i="3"/>
  <c r="L15" i="3" s="1"/>
  <c r="B15" i="3"/>
  <c r="N15" i="3"/>
  <c r="P15" i="3" s="1"/>
  <c r="Q15" i="3" s="1"/>
  <c r="E14" i="1" s="1"/>
  <c r="V15" i="3"/>
  <c r="X15" i="3" s="1"/>
  <c r="Y15" i="3" s="1"/>
  <c r="G14" i="1" s="1"/>
  <c r="F15" i="3"/>
  <c r="H15" i="3" s="1"/>
  <c r="I15" i="3" s="1"/>
  <c r="C14" i="1" s="1"/>
  <c r="A16" i="3"/>
  <c r="D15" i="3" l="1"/>
  <c r="I14" i="3"/>
  <c r="Y14" i="3"/>
  <c r="M15" i="3"/>
  <c r="B13" i="1"/>
  <c r="U14" i="3"/>
  <c r="Z16" i="3"/>
  <c r="AB16" i="3" s="1"/>
  <c r="AC16" i="3" s="1"/>
  <c r="H15" i="1" s="1"/>
  <c r="R16" i="3"/>
  <c r="T16" i="3" s="1"/>
  <c r="U16" i="3" s="1"/>
  <c r="F15" i="1" s="1"/>
  <c r="J16" i="3"/>
  <c r="L16" i="3" s="1"/>
  <c r="M16" i="3" s="1"/>
  <c r="D15" i="1" s="1"/>
  <c r="B16" i="3"/>
  <c r="D16" i="3" s="1"/>
  <c r="E16" i="3" s="1"/>
  <c r="B15" i="1" s="1"/>
  <c r="A17" i="3"/>
  <c r="V16" i="3"/>
  <c r="X16" i="3" s="1"/>
  <c r="Y16" i="3" s="1"/>
  <c r="G15" i="1" s="1"/>
  <c r="N16" i="3"/>
  <c r="P16" i="3" s="1"/>
  <c r="Q16" i="3" s="1"/>
  <c r="E15" i="1" s="1"/>
  <c r="F16" i="3"/>
  <c r="H16" i="3" s="1"/>
  <c r="I16" i="3" s="1"/>
  <c r="C15" i="1" s="1"/>
  <c r="G13" i="1" l="1"/>
  <c r="F13" i="1"/>
  <c r="C13" i="1"/>
  <c r="E15" i="3"/>
  <c r="D14" i="1"/>
  <c r="F17" i="3"/>
  <c r="H17" i="3" s="1"/>
  <c r="I17" i="3" s="1"/>
  <c r="C16" i="1" s="1"/>
  <c r="A18" i="3"/>
  <c r="R17" i="3"/>
  <c r="T17" i="3" s="1"/>
  <c r="N17" i="3"/>
  <c r="P17" i="3" s="1"/>
  <c r="Q17" i="3" s="1"/>
  <c r="E16" i="1" s="1"/>
  <c r="B17" i="3"/>
  <c r="D17" i="3" s="1"/>
  <c r="E17" i="3" s="1"/>
  <c r="B16" i="1" s="1"/>
  <c r="Z17" i="3"/>
  <c r="AB17" i="3" s="1"/>
  <c r="AC17" i="3" s="1"/>
  <c r="H16" i="1" s="1"/>
  <c r="V17" i="3"/>
  <c r="X17" i="3" s="1"/>
  <c r="Y17" i="3" s="1"/>
  <c r="G16" i="1" s="1"/>
  <c r="J17" i="3"/>
  <c r="L17" i="3" s="1"/>
  <c r="M17" i="3" s="1"/>
  <c r="D16" i="1" s="1"/>
  <c r="U17" i="3" l="1"/>
  <c r="B14" i="1"/>
  <c r="A19" i="3"/>
  <c r="V18" i="3"/>
  <c r="X18" i="3" s="1"/>
  <c r="Y18" i="3" s="1"/>
  <c r="G17" i="1" s="1"/>
  <c r="N18" i="3"/>
  <c r="P18" i="3" s="1"/>
  <c r="Q18" i="3" s="1"/>
  <c r="E17" i="1" s="1"/>
  <c r="F18" i="3"/>
  <c r="H18" i="3" s="1"/>
  <c r="I18" i="3" s="1"/>
  <c r="C17" i="1" s="1"/>
  <c r="Z18" i="3"/>
  <c r="AB18" i="3" s="1"/>
  <c r="AC18" i="3" s="1"/>
  <c r="H17" i="1" s="1"/>
  <c r="R18" i="3"/>
  <c r="T18" i="3" s="1"/>
  <c r="U18" i="3" s="1"/>
  <c r="F17" i="1" s="1"/>
  <c r="J18" i="3"/>
  <c r="L18" i="3" s="1"/>
  <c r="M18" i="3" s="1"/>
  <c r="D17" i="1" s="1"/>
  <c r="B18" i="3"/>
  <c r="D18" i="3" s="1"/>
  <c r="E18" i="3" s="1"/>
  <c r="B17" i="1" s="1"/>
  <c r="F16" i="1" l="1"/>
  <c r="Z19" i="3"/>
  <c r="AB19" i="3" s="1"/>
  <c r="AC19" i="3" s="1"/>
  <c r="H18" i="1" s="1"/>
  <c r="R19" i="3"/>
  <c r="T19" i="3" s="1"/>
  <c r="U19" i="3" s="1"/>
  <c r="F18" i="1" s="1"/>
  <c r="J19" i="3"/>
  <c r="L19" i="3" s="1"/>
  <c r="M19" i="3" s="1"/>
  <c r="D18" i="1" s="1"/>
  <c r="B19" i="3"/>
  <c r="D19" i="3" s="1"/>
  <c r="E19" i="3" s="1"/>
  <c r="B18" i="1" s="1"/>
  <c r="V19" i="3"/>
  <c r="X19" i="3" s="1"/>
  <c r="Y19" i="3" s="1"/>
  <c r="G18" i="1" s="1"/>
  <c r="F19" i="3"/>
  <c r="H19" i="3" s="1"/>
  <c r="I19" i="3" s="1"/>
  <c r="C18" i="1" s="1"/>
  <c r="A20" i="3"/>
  <c r="N19" i="3"/>
  <c r="P19" i="3" s="1"/>
  <c r="Q19" i="3" s="1"/>
  <c r="E18" i="1" s="1"/>
  <c r="A21" i="3" l="1"/>
  <c r="R20" i="3"/>
  <c r="T20" i="3" s="1"/>
  <c r="U20" i="3" s="1"/>
  <c r="F19" i="1" s="1"/>
  <c r="N20" i="3"/>
  <c r="P20" i="3" s="1"/>
  <c r="Q20" i="3" s="1"/>
  <c r="E19" i="1" s="1"/>
  <c r="B20" i="3"/>
  <c r="D20" i="3" s="1"/>
  <c r="E20" i="3" s="1"/>
  <c r="B19" i="1" s="1"/>
  <c r="V20" i="3"/>
  <c r="X20" i="3" s="1"/>
  <c r="Y20" i="3" s="1"/>
  <c r="G19" i="1" s="1"/>
  <c r="J20" i="3"/>
  <c r="L20" i="3" s="1"/>
  <c r="M20" i="3" s="1"/>
  <c r="D19" i="1" s="1"/>
  <c r="Z20" i="3"/>
  <c r="AB20" i="3" s="1"/>
  <c r="AC20" i="3" s="1"/>
  <c r="H19" i="1" s="1"/>
  <c r="F20" i="3"/>
  <c r="H20" i="3" s="1"/>
  <c r="I20" i="3" s="1"/>
  <c r="C19" i="1" s="1"/>
  <c r="A22" i="3" l="1"/>
  <c r="V21" i="3"/>
  <c r="X21" i="3" s="1"/>
  <c r="Y21" i="3" s="1"/>
  <c r="G20" i="1" s="1"/>
  <c r="N21" i="3"/>
  <c r="P21" i="3" s="1"/>
  <c r="Q21" i="3" s="1"/>
  <c r="E20" i="1" s="1"/>
  <c r="F21" i="3"/>
  <c r="H21" i="3" s="1"/>
  <c r="I21" i="3" s="1"/>
  <c r="C20" i="1" s="1"/>
  <c r="Z21" i="3"/>
  <c r="AB21" i="3" s="1"/>
  <c r="AC21" i="3" s="1"/>
  <c r="H20" i="1" s="1"/>
  <c r="R21" i="3"/>
  <c r="T21" i="3" s="1"/>
  <c r="U21" i="3" s="1"/>
  <c r="F20" i="1" s="1"/>
  <c r="J21" i="3"/>
  <c r="L21" i="3" s="1"/>
  <c r="M21" i="3" s="1"/>
  <c r="D20" i="1" s="1"/>
  <c r="B21" i="3"/>
  <c r="D21" i="3" s="1"/>
  <c r="E21" i="3" s="1"/>
  <c r="B20" i="1" s="1"/>
  <c r="A23" i="3" l="1"/>
  <c r="V22" i="3"/>
  <c r="X22" i="3" s="1"/>
  <c r="Y22" i="3" s="1"/>
  <c r="G21" i="1" s="1"/>
  <c r="N22" i="3"/>
  <c r="P22" i="3" s="1"/>
  <c r="Q22" i="3" s="1"/>
  <c r="E21" i="1" s="1"/>
  <c r="F22" i="3"/>
  <c r="H22" i="3" s="1"/>
  <c r="I22" i="3" s="1"/>
  <c r="C21" i="1" s="1"/>
  <c r="J22" i="3"/>
  <c r="L22" i="3" s="1"/>
  <c r="M22" i="3" s="1"/>
  <c r="D21" i="1" s="1"/>
  <c r="B22" i="3"/>
  <c r="D22" i="3" s="1"/>
  <c r="E22" i="3" s="1"/>
  <c r="B21" i="1" s="1"/>
  <c r="Z22" i="3"/>
  <c r="AB22" i="3" s="1"/>
  <c r="AC22" i="3" s="1"/>
  <c r="H21" i="1" s="1"/>
  <c r="R22" i="3"/>
  <c r="T22" i="3" s="1"/>
  <c r="U22" i="3" s="1"/>
  <c r="F21" i="1" s="1"/>
  <c r="A24" i="3" l="1"/>
  <c r="V23" i="3"/>
  <c r="X23" i="3" s="1"/>
  <c r="Y23" i="3" s="1"/>
  <c r="G22" i="1" s="1"/>
  <c r="N23" i="3"/>
  <c r="P23" i="3" s="1"/>
  <c r="Q23" i="3" s="1"/>
  <c r="E22" i="1" s="1"/>
  <c r="F23" i="3"/>
  <c r="H23" i="3" s="1"/>
  <c r="I23" i="3" s="1"/>
  <c r="C22" i="1" s="1"/>
  <c r="Z23" i="3"/>
  <c r="AB23" i="3" s="1"/>
  <c r="AC23" i="3" s="1"/>
  <c r="H22" i="1" s="1"/>
  <c r="R23" i="3"/>
  <c r="T23" i="3" s="1"/>
  <c r="U23" i="3" s="1"/>
  <c r="F22" i="1" s="1"/>
  <c r="J23" i="3"/>
  <c r="L23" i="3" s="1"/>
  <c r="M23" i="3" s="1"/>
  <c r="D22" i="1" s="1"/>
  <c r="B23" i="3"/>
  <c r="D23" i="3" s="1"/>
  <c r="E23" i="3" s="1"/>
  <c r="B22" i="1" s="1"/>
  <c r="B24" i="3" l="1"/>
  <c r="D24" i="3" s="1"/>
  <c r="E24" i="3" s="1"/>
  <c r="B23" i="1" s="1"/>
  <c r="V24" i="3"/>
  <c r="X24" i="3" s="1"/>
  <c r="Y24" i="3" s="1"/>
  <c r="G23" i="1" s="1"/>
  <c r="R24" i="3"/>
  <c r="T24" i="3" s="1"/>
  <c r="U24" i="3" s="1"/>
  <c r="F23" i="1" s="1"/>
  <c r="F24" i="3"/>
  <c r="H24" i="3" s="1"/>
  <c r="I24" i="3" s="1"/>
  <c r="C23" i="1" s="1"/>
  <c r="N24" i="3"/>
  <c r="P24" i="3" s="1"/>
  <c r="Q24" i="3" s="1"/>
  <c r="E23" i="1" s="1"/>
  <c r="A25" i="3"/>
  <c r="J24" i="3"/>
  <c r="L24" i="3" s="1"/>
  <c r="M24" i="3" s="1"/>
  <c r="D23" i="1" s="1"/>
  <c r="Z24" i="3"/>
  <c r="AB24" i="3" s="1"/>
  <c r="AC24" i="3" s="1"/>
  <c r="H23" i="1" s="1"/>
  <c r="Z25" i="3" l="1"/>
  <c r="AB25" i="3" s="1"/>
  <c r="AC25" i="3" s="1"/>
  <c r="H24" i="1" s="1"/>
  <c r="R25" i="3"/>
  <c r="T25" i="3" s="1"/>
  <c r="U25" i="3" s="1"/>
  <c r="F24" i="1" s="1"/>
  <c r="J25" i="3"/>
  <c r="L25" i="3" s="1"/>
  <c r="M25" i="3" s="1"/>
  <c r="D24" i="1" s="1"/>
  <c r="B25" i="3"/>
  <c r="D25" i="3" s="1"/>
  <c r="E25" i="3" s="1"/>
  <c r="B24" i="1" s="1"/>
  <c r="A26" i="3"/>
  <c r="V25" i="3"/>
  <c r="X25" i="3" s="1"/>
  <c r="Y25" i="3" s="1"/>
  <c r="G24" i="1" s="1"/>
  <c r="N25" i="3"/>
  <c r="P25" i="3" s="1"/>
  <c r="Q25" i="3" s="1"/>
  <c r="E24" i="1" s="1"/>
  <c r="F25" i="3"/>
  <c r="H25" i="3" s="1"/>
  <c r="I25" i="3" s="1"/>
  <c r="C24" i="1" s="1"/>
  <c r="Z26" i="3" l="1"/>
  <c r="AB26" i="3" s="1"/>
  <c r="AC26" i="3" s="1"/>
  <c r="H25" i="1" s="1"/>
  <c r="R26" i="3"/>
  <c r="T26" i="3" s="1"/>
  <c r="U26" i="3" s="1"/>
  <c r="F25" i="1" s="1"/>
  <c r="J26" i="3"/>
  <c r="L26" i="3" s="1"/>
  <c r="M26" i="3" s="1"/>
  <c r="D25" i="1" s="1"/>
  <c r="B26" i="3"/>
  <c r="D26" i="3" s="1"/>
  <c r="E26" i="3" s="1"/>
  <c r="B25" i="1" s="1"/>
  <c r="V26" i="3"/>
  <c r="X26" i="3" s="1"/>
  <c r="Y26" i="3" s="1"/>
  <c r="G25" i="1" s="1"/>
  <c r="F26" i="3"/>
  <c r="H26" i="3" s="1"/>
  <c r="I26" i="3" s="1"/>
  <c r="C25" i="1" s="1"/>
  <c r="N26" i="3"/>
  <c r="P26" i="3" s="1"/>
  <c r="Q26" i="3" s="1"/>
  <c r="E25" i="1" s="1"/>
  <c r="A27" i="3"/>
  <c r="Z27" i="3" l="1"/>
  <c r="AB27" i="3" s="1"/>
  <c r="AC27" i="3" s="1"/>
  <c r="H26" i="1" s="1"/>
  <c r="R27" i="3"/>
  <c r="T27" i="3" s="1"/>
  <c r="U27" i="3" s="1"/>
  <c r="F26" i="1" s="1"/>
  <c r="J27" i="3"/>
  <c r="L27" i="3" s="1"/>
  <c r="M27" i="3" s="1"/>
  <c r="D26" i="1" s="1"/>
  <c r="B27" i="3"/>
  <c r="D27" i="3" s="1"/>
  <c r="E27" i="3" s="1"/>
  <c r="B26" i="1" s="1"/>
  <c r="A28" i="3"/>
  <c r="V27" i="3"/>
  <c r="X27" i="3" s="1"/>
  <c r="Y27" i="3" s="1"/>
  <c r="G26" i="1" s="1"/>
  <c r="N27" i="3"/>
  <c r="P27" i="3" s="1"/>
  <c r="Q27" i="3" s="1"/>
  <c r="E26" i="1" s="1"/>
  <c r="F27" i="3"/>
  <c r="H27" i="3" s="1"/>
  <c r="I27" i="3" s="1"/>
  <c r="C26" i="1" s="1"/>
  <c r="A29" i="3" l="1"/>
  <c r="R28" i="3"/>
  <c r="T28" i="3" s="1"/>
  <c r="U28" i="3" s="1"/>
  <c r="F27" i="1" s="1"/>
  <c r="N28" i="3"/>
  <c r="P28" i="3" s="1"/>
  <c r="Q28" i="3" s="1"/>
  <c r="E27" i="1" s="1"/>
  <c r="B28" i="3"/>
  <c r="D28" i="3" s="1"/>
  <c r="E28" i="3" s="1"/>
  <c r="B27" i="1" s="1"/>
  <c r="Z28" i="3"/>
  <c r="AB28" i="3" s="1"/>
  <c r="AC28" i="3" s="1"/>
  <c r="H27" i="1" s="1"/>
  <c r="J28" i="3"/>
  <c r="L28" i="3" s="1"/>
  <c r="M28" i="3" s="1"/>
  <c r="D27" i="1" s="1"/>
  <c r="F28" i="3"/>
  <c r="H28" i="3" s="1"/>
  <c r="I28" i="3" s="1"/>
  <c r="C27" i="1" s="1"/>
  <c r="V28" i="3"/>
  <c r="X28" i="3" s="1"/>
  <c r="Y28" i="3" s="1"/>
  <c r="G27" i="1" s="1"/>
  <c r="A30" i="3" l="1"/>
  <c r="Z30" i="3" s="1"/>
  <c r="AB30" i="3" s="1"/>
  <c r="AC30" i="3" s="1"/>
  <c r="V29" i="3"/>
  <c r="X29" i="3" s="1"/>
  <c r="Y29" i="3" s="1"/>
  <c r="G28" i="1" s="1"/>
  <c r="N29" i="3"/>
  <c r="P29" i="3" s="1"/>
  <c r="Q29" i="3" s="1"/>
  <c r="E28" i="1" s="1"/>
  <c r="F29" i="3"/>
  <c r="H29" i="3" s="1"/>
  <c r="I29" i="3" s="1"/>
  <c r="C28" i="1" s="1"/>
  <c r="Z29" i="3"/>
  <c r="AB29" i="3" s="1"/>
  <c r="AC29" i="3" s="1"/>
  <c r="H28" i="1" s="1"/>
  <c r="R29" i="3"/>
  <c r="T29" i="3" s="1"/>
  <c r="U29" i="3" s="1"/>
  <c r="F28" i="1" s="1"/>
  <c r="J29" i="3"/>
  <c r="L29" i="3" s="1"/>
  <c r="M29" i="3" s="1"/>
  <c r="D28" i="1" s="1"/>
  <c r="B29" i="3"/>
  <c r="D29" i="3" s="1"/>
  <c r="E29" i="3" s="1"/>
  <c r="B28" i="1" s="1"/>
  <c r="A31" i="3" l="1"/>
  <c r="Z31" i="3" s="1"/>
  <c r="AB31" i="3" s="1"/>
  <c r="AC31" i="3" s="1"/>
  <c r="H30" i="1" s="1"/>
  <c r="V30" i="3"/>
  <c r="X30" i="3" s="1"/>
  <c r="Y30" i="3" s="1"/>
  <c r="G29" i="1" s="1"/>
  <c r="N30" i="3"/>
  <c r="P30" i="3" s="1"/>
  <c r="Q30" i="3" s="1"/>
  <c r="E29" i="1" s="1"/>
  <c r="F30" i="3"/>
  <c r="H30" i="3" s="1"/>
  <c r="I30" i="3" s="1"/>
  <c r="C29" i="1" s="1"/>
  <c r="J30" i="3"/>
  <c r="L30" i="3" s="1"/>
  <c r="M30" i="3" s="1"/>
  <c r="D29" i="1" s="1"/>
  <c r="B30" i="3"/>
  <c r="D30" i="3" s="1"/>
  <c r="E30" i="3" s="1"/>
  <c r="B29" i="1" s="1"/>
  <c r="R30" i="3"/>
  <c r="T30" i="3" s="1"/>
  <c r="U30" i="3" s="1"/>
  <c r="F29" i="1" s="1"/>
  <c r="H29" i="1" l="1"/>
  <c r="V31" i="3"/>
  <c r="X31" i="3" s="1"/>
  <c r="Y31" i="3" s="1"/>
  <c r="G30" i="1" s="1"/>
  <c r="N31" i="3"/>
  <c r="P31" i="3" s="1"/>
  <c r="Q31" i="3" s="1"/>
  <c r="E30" i="1" s="1"/>
  <c r="F31" i="3"/>
  <c r="H31" i="3" s="1"/>
  <c r="I31" i="3" s="1"/>
  <c r="C30" i="1" s="1"/>
  <c r="A32" i="3"/>
  <c r="Z32" i="3" s="1"/>
  <c r="AB32" i="3" s="1"/>
  <c r="AC32" i="3" s="1"/>
  <c r="H31" i="1" s="1"/>
  <c r="R31" i="3"/>
  <c r="T31" i="3" s="1"/>
  <c r="U31" i="3" s="1"/>
  <c r="F30" i="1" s="1"/>
  <c r="J31" i="3"/>
  <c r="L31" i="3" s="1"/>
  <c r="M31" i="3" s="1"/>
  <c r="D30" i="1" s="1"/>
  <c r="B31" i="3"/>
  <c r="D31" i="3" s="1"/>
  <c r="E31" i="3" s="1"/>
  <c r="B30" i="1" s="1"/>
  <c r="N32" i="3" l="1"/>
  <c r="P32" i="3" s="1"/>
  <c r="Q32" i="3" s="1"/>
  <c r="E31" i="1" s="1"/>
  <c r="B32" i="3"/>
  <c r="D32" i="3" s="1"/>
  <c r="E32" i="3" s="1"/>
  <c r="B31" i="1" s="1"/>
  <c r="F32" i="3"/>
  <c r="H32" i="3" s="1"/>
  <c r="I32" i="3" s="1"/>
  <c r="C31" i="1" s="1"/>
  <c r="R32" i="3"/>
  <c r="T32" i="3" s="1"/>
  <c r="U32" i="3" s="1"/>
  <c r="F31" i="1" s="1"/>
  <c r="A33" i="3"/>
  <c r="Z33" i="3" s="1"/>
  <c r="AB33" i="3" s="1"/>
  <c r="AC33" i="3" s="1"/>
  <c r="H32" i="1" s="1"/>
  <c r="V32" i="3"/>
  <c r="X32" i="3" s="1"/>
  <c r="Y32" i="3" s="1"/>
  <c r="G31" i="1" s="1"/>
  <c r="J32" i="3"/>
  <c r="L32" i="3" s="1"/>
  <c r="M32" i="3" s="1"/>
  <c r="D31" i="1" s="1"/>
  <c r="A34" i="3" l="1"/>
  <c r="R33" i="3"/>
  <c r="T33" i="3" s="1"/>
  <c r="U33" i="3" s="1"/>
  <c r="F32" i="1" s="1"/>
  <c r="J33" i="3"/>
  <c r="L33" i="3" s="1"/>
  <c r="M33" i="3" s="1"/>
  <c r="D32" i="1" s="1"/>
  <c r="B33" i="3"/>
  <c r="D33" i="3" s="1"/>
  <c r="E33" i="3" s="1"/>
  <c r="B32" i="1" s="1"/>
  <c r="V33" i="3"/>
  <c r="X33" i="3" s="1"/>
  <c r="Y33" i="3" s="1"/>
  <c r="N33" i="3"/>
  <c r="P33" i="3" s="1"/>
  <c r="Q33" i="3" s="1"/>
  <c r="E32" i="1" s="1"/>
  <c r="F33" i="3"/>
  <c r="H33" i="3" s="1"/>
  <c r="I33" i="3" s="1"/>
  <c r="C32" i="1" s="1"/>
  <c r="V34" i="3" l="1"/>
  <c r="X34" i="3" s="1"/>
  <c r="Y34" i="3" s="1"/>
  <c r="G33" i="1" s="1"/>
  <c r="Z34" i="3"/>
  <c r="AB34" i="3" s="1"/>
  <c r="AC34" i="3" s="1"/>
  <c r="H33" i="1" s="1"/>
  <c r="G32" i="1"/>
  <c r="A35" i="3"/>
  <c r="N34" i="3"/>
  <c r="P34" i="3" s="1"/>
  <c r="Q34" i="3" s="1"/>
  <c r="E33" i="1" s="1"/>
  <c r="F34" i="3"/>
  <c r="H34" i="3" s="1"/>
  <c r="I34" i="3" s="1"/>
  <c r="C33" i="1" s="1"/>
  <c r="R34" i="3"/>
  <c r="T34" i="3" s="1"/>
  <c r="U34" i="3" s="1"/>
  <c r="F33" i="1" s="1"/>
  <c r="B34" i="3"/>
  <c r="D34" i="3" s="1"/>
  <c r="E34" i="3" s="1"/>
  <c r="B33" i="1" s="1"/>
  <c r="J34" i="3"/>
  <c r="L34" i="3" s="1"/>
  <c r="M34" i="3" s="1"/>
  <c r="D33" i="1" s="1"/>
  <c r="Z35" i="3" l="1"/>
  <c r="AB35" i="3" s="1"/>
  <c r="AC35" i="3" s="1"/>
  <c r="H34" i="1" s="1"/>
  <c r="V35" i="3"/>
  <c r="X35" i="3" s="1"/>
  <c r="Y35" i="3" s="1"/>
  <c r="G34" i="1" s="1"/>
  <c r="A36" i="3"/>
  <c r="N35" i="3"/>
  <c r="P35" i="3" s="1"/>
  <c r="Q35" i="3" s="1"/>
  <c r="E34" i="1" s="1"/>
  <c r="F35" i="3"/>
  <c r="H35" i="3" s="1"/>
  <c r="I35" i="3" s="1"/>
  <c r="C34" i="1" s="1"/>
  <c r="J35" i="3"/>
  <c r="L35" i="3" s="1"/>
  <c r="M35" i="3" s="1"/>
  <c r="D34" i="1" s="1"/>
  <c r="B35" i="3"/>
  <c r="D35" i="3" s="1"/>
  <c r="E35" i="3" s="1"/>
  <c r="B34" i="1" s="1"/>
  <c r="R35" i="3"/>
  <c r="T35" i="3" s="1"/>
  <c r="U35" i="3" s="1"/>
  <c r="F34" i="1" s="1"/>
  <c r="Z36" i="3" l="1"/>
  <c r="AB36" i="3" s="1"/>
  <c r="AC36" i="3" s="1"/>
  <c r="H35" i="1" s="1"/>
  <c r="V36" i="3"/>
  <c r="X36" i="3" s="1"/>
  <c r="Y36" i="3" s="1"/>
  <c r="G35" i="1" s="1"/>
  <c r="A37" i="3"/>
  <c r="N36" i="3"/>
  <c r="P36" i="3" s="1"/>
  <c r="Q36" i="3" s="1"/>
  <c r="E35" i="1" s="1"/>
  <c r="F36" i="3"/>
  <c r="H36" i="3" s="1"/>
  <c r="I36" i="3" s="1"/>
  <c r="C35" i="1" s="1"/>
  <c r="R36" i="3"/>
  <c r="T36" i="3" s="1"/>
  <c r="U36" i="3" s="1"/>
  <c r="F35" i="1" s="1"/>
  <c r="J36" i="3"/>
  <c r="L36" i="3" s="1"/>
  <c r="M36" i="3" s="1"/>
  <c r="D35" i="1" s="1"/>
  <c r="B36" i="3"/>
  <c r="D36" i="3" s="1"/>
  <c r="E36" i="3" s="1"/>
  <c r="B35" i="1" s="1"/>
  <c r="Z37" i="3" l="1"/>
  <c r="AB37" i="3" s="1"/>
  <c r="AC37" i="3" s="1"/>
  <c r="H36" i="1" s="1"/>
  <c r="V37" i="3"/>
  <c r="X37" i="3" s="1"/>
  <c r="Y37" i="3" s="1"/>
  <c r="G36" i="1" s="1"/>
  <c r="B37" i="3"/>
  <c r="D37" i="3" s="1"/>
  <c r="E37" i="3" s="1"/>
  <c r="B36" i="1" s="1"/>
  <c r="A38" i="3"/>
  <c r="R37" i="3"/>
  <c r="T37" i="3" s="1"/>
  <c r="U37" i="3" s="1"/>
  <c r="F37" i="3"/>
  <c r="H37" i="3" s="1"/>
  <c r="I37" i="3" s="1"/>
  <c r="C36" i="1" s="1"/>
  <c r="N37" i="3"/>
  <c r="P37" i="3" s="1"/>
  <c r="Q37" i="3" s="1"/>
  <c r="E36" i="1" s="1"/>
  <c r="J37" i="3"/>
  <c r="L37" i="3" s="1"/>
  <c r="M37" i="3" s="1"/>
  <c r="D36" i="1" s="1"/>
  <c r="V38" i="3" l="1"/>
  <c r="X38" i="3" s="1"/>
  <c r="Y38" i="3" s="1"/>
  <c r="G37" i="1" s="1"/>
  <c r="Z38" i="3"/>
  <c r="AB38" i="3" s="1"/>
  <c r="AC38" i="3" s="1"/>
  <c r="H37" i="1" s="1"/>
  <c r="R38" i="3"/>
  <c r="T38" i="3" s="1"/>
  <c r="U38" i="3" s="1"/>
  <c r="F37" i="1" s="1"/>
  <c r="F36" i="1"/>
  <c r="J38" i="3"/>
  <c r="L38" i="3" s="1"/>
  <c r="M38" i="3" s="1"/>
  <c r="D37" i="1" s="1"/>
  <c r="B38" i="3"/>
  <c r="D38" i="3" s="1"/>
  <c r="E38" i="3" s="1"/>
  <c r="B37" i="1" s="1"/>
  <c r="N38" i="3"/>
  <c r="P38" i="3" s="1"/>
  <c r="Q38" i="3" s="1"/>
  <c r="E37" i="1" s="1"/>
  <c r="F38" i="3"/>
  <c r="H38" i="3" s="1"/>
  <c r="I38" i="3" s="1"/>
  <c r="C37" i="1" s="1"/>
  <c r="A39" i="3"/>
  <c r="Z39" i="3" l="1"/>
  <c r="AB39" i="3" s="1"/>
  <c r="AC39" i="3" s="1"/>
  <c r="H38" i="1" s="1"/>
  <c r="R39" i="3"/>
  <c r="T39" i="3" s="1"/>
  <c r="U39" i="3" s="1"/>
  <c r="F38" i="1" s="1"/>
  <c r="V39" i="3"/>
  <c r="X39" i="3" s="1"/>
  <c r="Y39" i="3" s="1"/>
  <c r="G38" i="1" s="1"/>
  <c r="N39" i="3"/>
  <c r="P39" i="3" s="1"/>
  <c r="Q39" i="3" s="1"/>
  <c r="E38" i="1" s="1"/>
  <c r="F39" i="3"/>
  <c r="H39" i="3" s="1"/>
  <c r="I39" i="3" s="1"/>
  <c r="C38" i="1" s="1"/>
  <c r="A40" i="3"/>
  <c r="J39" i="3"/>
  <c r="L39" i="3" s="1"/>
  <c r="M39" i="3" s="1"/>
  <c r="D38" i="1" s="1"/>
  <c r="B39" i="3"/>
  <c r="D39" i="3" s="1"/>
  <c r="E39" i="3" s="1"/>
  <c r="B38" i="1" s="1"/>
  <c r="V40" i="3" l="1"/>
  <c r="X40" i="3" s="1"/>
  <c r="Y40" i="3" s="1"/>
  <c r="G39" i="1" s="1"/>
  <c r="Z40" i="3"/>
  <c r="AB40" i="3" s="1"/>
  <c r="AC40" i="3" s="1"/>
  <c r="H39" i="1" s="1"/>
  <c r="R40" i="3"/>
  <c r="T40" i="3" s="1"/>
  <c r="U40" i="3" s="1"/>
  <c r="F39" i="1" s="1"/>
  <c r="A41" i="3"/>
  <c r="J40" i="3"/>
  <c r="L40" i="3" s="1"/>
  <c r="M40" i="3" s="1"/>
  <c r="D39" i="1" s="1"/>
  <c r="B40" i="3"/>
  <c r="D40" i="3" s="1"/>
  <c r="E40" i="3" s="1"/>
  <c r="B39" i="1" s="1"/>
  <c r="N40" i="3"/>
  <c r="P40" i="3" s="1"/>
  <c r="Q40" i="3" s="1"/>
  <c r="E39" i="1" s="1"/>
  <c r="F40" i="3"/>
  <c r="H40" i="3" s="1"/>
  <c r="I40" i="3" s="1"/>
  <c r="C39" i="1" s="1"/>
  <c r="Z41" i="3" l="1"/>
  <c r="AB41" i="3" s="1"/>
  <c r="AC41" i="3" s="1"/>
  <c r="H40" i="1" s="1"/>
  <c r="V41" i="3"/>
  <c r="X41" i="3" s="1"/>
  <c r="Y41" i="3" s="1"/>
  <c r="G40" i="1" s="1"/>
  <c r="R41" i="3"/>
  <c r="T41" i="3" s="1"/>
  <c r="U41" i="3" s="1"/>
  <c r="F40" i="1" s="1"/>
  <c r="N41" i="3"/>
  <c r="P41" i="3" s="1"/>
  <c r="Q41" i="3" s="1"/>
  <c r="E40" i="1" s="1"/>
  <c r="F41" i="3"/>
  <c r="H41" i="3" s="1"/>
  <c r="I41" i="3" s="1"/>
  <c r="C40" i="1" s="1"/>
  <c r="A42" i="3"/>
  <c r="Z42" i="3" s="1"/>
  <c r="AB42" i="3" s="1"/>
  <c r="AC42" i="3" s="1"/>
  <c r="H41" i="1" s="1"/>
  <c r="J41" i="3"/>
  <c r="L41" i="3" s="1"/>
  <c r="M41" i="3" s="1"/>
  <c r="D40" i="1" s="1"/>
  <c r="B41" i="3"/>
  <c r="D41" i="3" s="1"/>
  <c r="E41" i="3" s="1"/>
  <c r="B40" i="1" s="1"/>
  <c r="V42" i="3" l="1"/>
  <c r="X42" i="3" s="1"/>
  <c r="Y42" i="3" s="1"/>
  <c r="G41" i="1" s="1"/>
  <c r="R42" i="3"/>
  <c r="T42" i="3" s="1"/>
  <c r="U42" i="3" s="1"/>
  <c r="F41" i="1" s="1"/>
  <c r="J42" i="3"/>
  <c r="L42" i="3" s="1"/>
  <c r="M42" i="3" s="1"/>
  <c r="D41" i="1" s="1"/>
  <c r="F42" i="3"/>
  <c r="H42" i="3" s="1"/>
  <c r="I42" i="3" s="1"/>
  <c r="C41" i="1" s="1"/>
  <c r="B42" i="3"/>
  <c r="D42" i="3" s="1"/>
  <c r="E42" i="3" s="1"/>
  <c r="B41" i="1" s="1"/>
  <c r="A43" i="3"/>
  <c r="N42" i="3"/>
  <c r="P42" i="3" s="1"/>
  <c r="Q42" i="3" s="1"/>
  <c r="E41" i="1" s="1"/>
  <c r="R43" i="3" l="1"/>
  <c r="T43" i="3" s="1"/>
  <c r="U43" i="3" s="1"/>
  <c r="F42" i="1" s="1"/>
  <c r="V43" i="3"/>
  <c r="X43" i="3" s="1"/>
  <c r="Y43" i="3" s="1"/>
  <c r="G42" i="1" s="1"/>
  <c r="A44" i="3"/>
  <c r="J43" i="3"/>
  <c r="L43" i="3" s="1"/>
  <c r="M43" i="3" s="1"/>
  <c r="D42" i="1" s="1"/>
  <c r="B43" i="3"/>
  <c r="D43" i="3" s="1"/>
  <c r="E43" i="3" s="1"/>
  <c r="B42" i="1" s="1"/>
  <c r="N43" i="3"/>
  <c r="P43" i="3" s="1"/>
  <c r="Q43" i="3" s="1"/>
  <c r="F43" i="3"/>
  <c r="H43" i="3" s="1"/>
  <c r="I43" i="3" s="1"/>
  <c r="C42" i="1" s="1"/>
  <c r="R44" i="3" l="1"/>
  <c r="T44" i="3" s="1"/>
  <c r="U44" i="3" s="1"/>
  <c r="F43" i="1" s="1"/>
  <c r="V44" i="3"/>
  <c r="X44" i="3" s="1"/>
  <c r="Y44" i="3" s="1"/>
  <c r="G43" i="1" s="1"/>
  <c r="N44" i="3"/>
  <c r="P44" i="3" s="1"/>
  <c r="Q44" i="3" s="1"/>
  <c r="E43" i="1" s="1"/>
  <c r="E42" i="1"/>
  <c r="A45" i="3"/>
  <c r="V45" i="3" s="1"/>
  <c r="X45" i="3" s="1"/>
  <c r="Y45" i="3" s="1"/>
  <c r="G44" i="1" s="1"/>
  <c r="F44" i="3"/>
  <c r="H44" i="3" s="1"/>
  <c r="I44" i="3" s="1"/>
  <c r="C43" i="1" s="1"/>
  <c r="B44" i="3"/>
  <c r="D44" i="3" s="1"/>
  <c r="E44" i="3" s="1"/>
  <c r="B43" i="1" s="1"/>
  <c r="J44" i="3"/>
  <c r="L44" i="3" s="1"/>
  <c r="M44" i="3" s="1"/>
  <c r="D43" i="1" s="1"/>
  <c r="N45" i="3" l="1"/>
  <c r="P45" i="3" s="1"/>
  <c r="Q45" i="3" s="1"/>
  <c r="E44" i="1" s="1"/>
  <c r="R45" i="3"/>
  <c r="T45" i="3" s="1"/>
  <c r="U45" i="3" s="1"/>
  <c r="F44" i="1" s="1"/>
  <c r="A46" i="3"/>
  <c r="F45" i="3"/>
  <c r="H45" i="3" s="1"/>
  <c r="I45" i="3" s="1"/>
  <c r="C44" i="1" s="1"/>
  <c r="B45" i="3"/>
  <c r="D45" i="3" s="1"/>
  <c r="E45" i="3" s="1"/>
  <c r="B44" i="1" s="1"/>
  <c r="J45" i="3"/>
  <c r="L45" i="3" s="1"/>
  <c r="M45" i="3" s="1"/>
  <c r="D44" i="1" s="1"/>
  <c r="R46" i="3" l="1"/>
  <c r="T46" i="3" s="1"/>
  <c r="U46" i="3" s="1"/>
  <c r="F45" i="1" s="1"/>
  <c r="N46" i="3"/>
  <c r="P46" i="3" s="1"/>
  <c r="Q46" i="3" s="1"/>
  <c r="E45" i="1" s="1"/>
  <c r="A47" i="3"/>
  <c r="F46" i="3"/>
  <c r="H46" i="3" s="1"/>
  <c r="I46" i="3" s="1"/>
  <c r="C45" i="1" s="1"/>
  <c r="J46" i="3"/>
  <c r="L46" i="3" s="1"/>
  <c r="M46" i="3" s="1"/>
  <c r="D45" i="1" s="1"/>
  <c r="B46" i="3"/>
  <c r="D46" i="3" s="1"/>
  <c r="E46" i="3" s="1"/>
  <c r="B45" i="1" s="1"/>
  <c r="R47" i="3" l="1"/>
  <c r="T47" i="3" s="1"/>
  <c r="U47" i="3" s="1"/>
  <c r="F46" i="1" s="1"/>
  <c r="N47" i="3"/>
  <c r="P47" i="3" s="1"/>
  <c r="Q47" i="3" s="1"/>
  <c r="E46" i="1" s="1"/>
  <c r="A48" i="3"/>
  <c r="J47" i="3"/>
  <c r="L47" i="3" s="1"/>
  <c r="M47" i="3" s="1"/>
  <c r="D46" i="1" s="1"/>
  <c r="F47" i="3"/>
  <c r="H47" i="3" s="1"/>
  <c r="I47" i="3" s="1"/>
  <c r="C46" i="1" s="1"/>
  <c r="B47" i="3"/>
  <c r="D47" i="3" s="1"/>
  <c r="E47" i="3" s="1"/>
  <c r="B46" i="1" s="1"/>
  <c r="R48" i="3" l="1"/>
  <c r="T48" i="3" s="1"/>
  <c r="U48" i="3" s="1"/>
  <c r="F47" i="1" s="1"/>
  <c r="N48" i="3"/>
  <c r="P48" i="3" s="1"/>
  <c r="Q48" i="3" s="1"/>
  <c r="E47" i="1" s="1"/>
  <c r="J48" i="3"/>
  <c r="L48" i="3" s="1"/>
  <c r="M48" i="3" s="1"/>
  <c r="D47" i="1" s="1"/>
  <c r="B48" i="3"/>
  <c r="D48" i="3" s="1"/>
  <c r="E48" i="3" s="1"/>
  <c r="B47" i="1" s="1"/>
  <c r="A49" i="3"/>
  <c r="F48" i="3"/>
  <c r="H48" i="3" s="1"/>
  <c r="I48" i="3" s="1"/>
  <c r="C47" i="1" s="1"/>
  <c r="N49" i="3" l="1"/>
  <c r="P49" i="3" s="1"/>
  <c r="Q49" i="3" s="1"/>
  <c r="E48" i="1" s="1"/>
  <c r="R49" i="3"/>
  <c r="T49" i="3" s="1"/>
  <c r="U49" i="3" s="1"/>
  <c r="F48" i="1" s="1"/>
  <c r="J49" i="3"/>
  <c r="L49" i="3" s="1"/>
  <c r="M49" i="3" s="1"/>
  <c r="D48" i="1" s="1"/>
  <c r="B49" i="3"/>
  <c r="D49" i="3" s="1"/>
  <c r="E49" i="3" s="1"/>
  <c r="B48" i="1" s="1"/>
  <c r="A50" i="3"/>
  <c r="F49" i="3"/>
  <c r="H49" i="3" s="1"/>
  <c r="I49" i="3" s="1"/>
  <c r="C48" i="1" s="1"/>
  <c r="N50" i="3" l="1"/>
  <c r="P50" i="3" s="1"/>
  <c r="Q50" i="3" s="1"/>
  <c r="E49" i="1" s="1"/>
  <c r="R50" i="3"/>
  <c r="T50" i="3" s="1"/>
  <c r="U50" i="3" s="1"/>
  <c r="F49" i="1" s="1"/>
  <c r="J50" i="3"/>
  <c r="L50" i="3" s="1"/>
  <c r="M50" i="3" s="1"/>
  <c r="B50" i="3"/>
  <c r="D50" i="3" s="1"/>
  <c r="E50" i="3" s="1"/>
  <c r="B49" i="1" s="1"/>
  <c r="A51" i="3"/>
  <c r="F50" i="3"/>
  <c r="H50" i="3" s="1"/>
  <c r="I50" i="3" s="1"/>
  <c r="C49" i="1" s="1"/>
  <c r="N51" i="3" l="1"/>
  <c r="P51" i="3" s="1"/>
  <c r="Q51" i="3" s="1"/>
  <c r="E50" i="1" s="1"/>
  <c r="J51" i="3"/>
  <c r="L51" i="3" s="1"/>
  <c r="M51" i="3" s="1"/>
  <c r="D50" i="1" s="1"/>
  <c r="D49" i="1"/>
  <c r="A52" i="3"/>
  <c r="F51" i="3"/>
  <c r="H51" i="3" s="1"/>
  <c r="I51" i="3" s="1"/>
  <c r="C50" i="1" s="1"/>
  <c r="B51" i="3"/>
  <c r="D51" i="3" s="1"/>
  <c r="E51" i="3" s="1"/>
  <c r="B50" i="1" s="1"/>
  <c r="J52" i="3" l="1"/>
  <c r="L52" i="3" s="1"/>
  <c r="M52" i="3" s="1"/>
  <c r="D51" i="1" s="1"/>
  <c r="N52" i="3"/>
  <c r="P52" i="3" s="1"/>
  <c r="Q52" i="3" s="1"/>
  <c r="E51" i="1" s="1"/>
  <c r="A53" i="3"/>
  <c r="B52" i="3"/>
  <c r="D52" i="3" s="1"/>
  <c r="E52" i="3" s="1"/>
  <c r="B51" i="1" s="1"/>
  <c r="F52" i="3"/>
  <c r="H52" i="3" s="1"/>
  <c r="I52" i="3" s="1"/>
  <c r="C51" i="1" s="1"/>
  <c r="N53" i="3" l="1"/>
  <c r="P53" i="3" s="1"/>
  <c r="Q53" i="3" s="1"/>
  <c r="E52" i="1" s="1"/>
  <c r="J53" i="3"/>
  <c r="L53" i="3" s="1"/>
  <c r="M53" i="3" s="1"/>
  <c r="D52" i="1" s="1"/>
  <c r="F53" i="3"/>
  <c r="H53" i="3" s="1"/>
  <c r="I53" i="3" s="1"/>
  <c r="C52" i="1" s="1"/>
  <c r="A54" i="3"/>
  <c r="B53" i="3"/>
  <c r="D53" i="3" s="1"/>
  <c r="E53" i="3" s="1"/>
  <c r="B52" i="1" s="1"/>
  <c r="J54" i="3" l="1"/>
  <c r="L54" i="3" s="1"/>
  <c r="M54" i="3" s="1"/>
  <c r="D53" i="1" s="1"/>
  <c r="N54" i="3"/>
  <c r="P54" i="3" s="1"/>
  <c r="Q54" i="3" s="1"/>
  <c r="E53" i="1" s="1"/>
  <c r="A55" i="3"/>
  <c r="N55" i="3" s="1"/>
  <c r="P55" i="3" s="1"/>
  <c r="Q55" i="3" s="1"/>
  <c r="E54" i="1" s="1"/>
  <c r="B54" i="3"/>
  <c r="D54" i="3" s="1"/>
  <c r="E54" i="3" s="1"/>
  <c r="B53" i="1" s="1"/>
  <c r="F54" i="3"/>
  <c r="H54" i="3" s="1"/>
  <c r="I54" i="3" s="1"/>
  <c r="C53" i="1" s="1"/>
  <c r="J55" i="3" l="1"/>
  <c r="L55" i="3" s="1"/>
  <c r="M55" i="3" s="1"/>
  <c r="D54" i="1" s="1"/>
  <c r="F55" i="3"/>
  <c r="H55" i="3" s="1"/>
  <c r="I55" i="3" s="1"/>
  <c r="C54" i="1" s="1"/>
  <c r="A56" i="3"/>
  <c r="B55" i="3"/>
  <c r="D55" i="3" s="1"/>
  <c r="E55" i="3" s="1"/>
  <c r="B54" i="1" s="1"/>
  <c r="J56" i="3" l="1"/>
  <c r="L56" i="3" s="1"/>
  <c r="M56" i="3" s="1"/>
  <c r="D55" i="1" s="1"/>
  <c r="N56" i="3"/>
  <c r="P56" i="3" s="1"/>
  <c r="Q56" i="3" s="1"/>
  <c r="E55" i="1" s="1"/>
  <c r="F56" i="3"/>
  <c r="H56" i="3" s="1"/>
  <c r="I56" i="3" s="1"/>
  <c r="C55" i="1" s="1"/>
  <c r="A57" i="3"/>
  <c r="J57" i="3" s="1"/>
  <c r="L57" i="3" s="1"/>
  <c r="M57" i="3" s="1"/>
  <c r="D56" i="1" s="1"/>
  <c r="B56" i="3"/>
  <c r="D56" i="3" s="1"/>
  <c r="E56" i="3" s="1"/>
  <c r="B55" i="1" s="1"/>
  <c r="A58" i="3" l="1"/>
  <c r="J58" i="3" s="1"/>
  <c r="L58" i="3" s="1"/>
  <c r="M58" i="3" s="1"/>
  <c r="D57" i="1" s="1"/>
  <c r="B57" i="3"/>
  <c r="D57" i="3" s="1"/>
  <c r="E57" i="3" s="1"/>
  <c r="B56" i="1" s="1"/>
  <c r="F57" i="3"/>
  <c r="H57" i="3" s="1"/>
  <c r="I57" i="3" s="1"/>
  <c r="C56" i="1" s="1"/>
  <c r="F58" i="3" l="1"/>
  <c r="H58" i="3" s="1"/>
  <c r="I58" i="3" s="1"/>
  <c r="C57" i="1" s="1"/>
  <c r="A59" i="3"/>
  <c r="J59" i="3" s="1"/>
  <c r="L59" i="3" s="1"/>
  <c r="M59" i="3" s="1"/>
  <c r="D58" i="1" s="1"/>
  <c r="B58" i="3"/>
  <c r="D58" i="3" s="1"/>
  <c r="E58" i="3" s="1"/>
  <c r="B57" i="1" s="1"/>
  <c r="A60" i="3" l="1"/>
  <c r="J60" i="3" s="1"/>
  <c r="L60" i="3" s="1"/>
  <c r="M60" i="3" s="1"/>
  <c r="D59" i="1" s="1"/>
  <c r="B59" i="3"/>
  <c r="D59" i="3" s="1"/>
  <c r="E59" i="3" s="1"/>
  <c r="B58" i="1" s="1"/>
  <c r="F59" i="3"/>
  <c r="H59" i="3" s="1"/>
  <c r="I59" i="3" s="1"/>
  <c r="C58" i="1" s="1"/>
  <c r="B60" i="3" l="1"/>
  <c r="D60" i="3" s="1"/>
  <c r="E60" i="3" s="1"/>
  <c r="B59" i="1" s="1"/>
  <c r="F60" i="3"/>
  <c r="H60" i="3" s="1"/>
  <c r="I60" i="3" s="1"/>
  <c r="C59" i="1" s="1"/>
  <c r="A61" i="3"/>
  <c r="J61" i="3" s="1"/>
  <c r="L61" i="3" s="1"/>
  <c r="M61" i="3" s="1"/>
  <c r="D60" i="1" s="1"/>
  <c r="F61" i="3" l="1"/>
  <c r="A62" i="3"/>
  <c r="B61" i="3"/>
  <c r="D61" i="3" s="1"/>
  <c r="E61" i="3" s="1"/>
  <c r="B60" i="1" s="1"/>
  <c r="F62" i="3" l="1"/>
  <c r="H62" i="3" s="1"/>
  <c r="I62" i="3" s="1"/>
  <c r="C61" i="1" s="1"/>
  <c r="J62" i="3"/>
  <c r="L62" i="3" s="1"/>
  <c r="M62" i="3" s="1"/>
  <c r="D61" i="1" s="1"/>
  <c r="H61" i="3"/>
  <c r="B62" i="3"/>
  <c r="D62" i="3" s="1"/>
  <c r="E62" i="3" s="1"/>
  <c r="B61" i="1" s="1"/>
  <c r="A63" i="3"/>
  <c r="J63" i="3" s="1"/>
  <c r="L63" i="3" s="1"/>
  <c r="M63" i="3" s="1"/>
  <c r="D62" i="1" s="1"/>
  <c r="F63" i="3" l="1"/>
  <c r="H63" i="3" s="1"/>
  <c r="I63" i="3" s="1"/>
  <c r="C62" i="1" s="1"/>
  <c r="I61" i="3"/>
  <c r="B63" i="3"/>
  <c r="D63" i="3" s="1"/>
  <c r="E63" i="3" s="1"/>
  <c r="B62" i="1" s="1"/>
  <c r="A64" i="3"/>
  <c r="F64" i="3" l="1"/>
  <c r="H64" i="3" s="1"/>
  <c r="I64" i="3" s="1"/>
  <c r="C63" i="1" s="1"/>
  <c r="J64" i="3"/>
  <c r="L64" i="3" s="1"/>
  <c r="M64" i="3" s="1"/>
  <c r="D63" i="1" s="1"/>
  <c r="C60" i="1"/>
  <c r="B64" i="3"/>
  <c r="D64" i="3" s="1"/>
  <c r="E64" i="3" s="1"/>
  <c r="B63" i="1" s="1"/>
  <c r="A65" i="3"/>
  <c r="F65" i="3" s="1"/>
  <c r="H65" i="3" s="1"/>
  <c r="I65" i="3" s="1"/>
  <c r="C64" i="1" s="1"/>
  <c r="A66" i="3" l="1"/>
  <c r="F66" i="3" s="1"/>
  <c r="H66" i="3" s="1"/>
  <c r="I66" i="3" s="1"/>
  <c r="C65" i="1" s="1"/>
  <c r="B65" i="3"/>
  <c r="D65" i="3" s="1"/>
  <c r="E65" i="3" s="1"/>
  <c r="B64" i="1" s="1"/>
  <c r="A67" i="3" l="1"/>
  <c r="F67" i="3" s="1"/>
  <c r="H67" i="3" s="1"/>
  <c r="I67" i="3" s="1"/>
  <c r="C66" i="1" s="1"/>
  <c r="B66" i="3"/>
  <c r="D66" i="3" s="1"/>
  <c r="E66" i="3" s="1"/>
  <c r="B65" i="1" s="1"/>
  <c r="A68" i="3" l="1"/>
  <c r="F68" i="3" s="1"/>
  <c r="H68" i="3" s="1"/>
  <c r="I68" i="3" s="1"/>
  <c r="C67" i="1" s="1"/>
  <c r="B67" i="3"/>
  <c r="D67" i="3" s="1"/>
  <c r="E67" i="3" s="1"/>
  <c r="B66" i="1" s="1"/>
  <c r="A69" i="3" l="1"/>
  <c r="F69" i="3" s="1"/>
  <c r="H69" i="3" s="1"/>
  <c r="I69" i="3" s="1"/>
  <c r="C68" i="1" s="1"/>
  <c r="B68" i="3"/>
  <c r="D68" i="3" s="1"/>
  <c r="E68" i="3" s="1"/>
  <c r="B67" i="1" s="1"/>
  <c r="B69" i="3" l="1"/>
  <c r="D69" i="3" s="1"/>
  <c r="E69" i="3" s="1"/>
  <c r="B68" i="1" s="1"/>
  <c r="A70" i="3"/>
  <c r="F70" i="3" s="1"/>
  <c r="H70" i="3" s="1"/>
  <c r="I70" i="3" s="1"/>
  <c r="C69" i="1" s="1"/>
  <c r="B70" i="3" l="1"/>
  <c r="D70" i="3" s="1"/>
  <c r="E70" i="3" s="1"/>
  <c r="B69" i="1" s="1"/>
  <c r="A71" i="3"/>
  <c r="F71" i="3" s="1"/>
  <c r="H71" i="3" s="1"/>
  <c r="I71" i="3" s="1"/>
  <c r="C70" i="1" s="1"/>
  <c r="B71" i="3" l="1"/>
  <c r="D71" i="3" s="1"/>
  <c r="E71" i="3" s="1"/>
  <c r="B70" i="1" s="1"/>
  <c r="A72" i="3"/>
  <c r="F72" i="3" s="1"/>
  <c r="H72" i="3" s="1"/>
  <c r="I72" i="3" s="1"/>
  <c r="C71" i="1" s="1"/>
  <c r="B72" i="3" l="1"/>
  <c r="D72" i="3" s="1"/>
  <c r="E72" i="3" s="1"/>
  <c r="B71" i="1" s="1"/>
  <c r="A73" i="3"/>
  <c r="F73" i="3" s="1"/>
  <c r="H73" i="3" s="1"/>
  <c r="I73" i="3" s="1"/>
  <c r="C72" i="1" s="1"/>
  <c r="A74" i="3" l="1"/>
  <c r="F74" i="3" s="1"/>
  <c r="H74" i="3" s="1"/>
  <c r="I74" i="3" s="1"/>
  <c r="C73" i="1" s="1"/>
  <c r="B73" i="3"/>
  <c r="D73" i="3" s="1"/>
  <c r="E73" i="3" s="1"/>
  <c r="B72" i="1" s="1"/>
  <c r="A75" i="3" l="1"/>
  <c r="F75" i="3" s="1"/>
  <c r="H75" i="3" s="1"/>
  <c r="B74" i="3"/>
  <c r="D74" i="3" s="1"/>
  <c r="E74" i="3" s="1"/>
  <c r="B73" i="1" s="1"/>
  <c r="I75" i="3" l="1"/>
  <c r="C74" i="1" s="1"/>
  <c r="A76" i="3"/>
  <c r="A77" i="3" s="1"/>
  <c r="B75" i="3"/>
  <c r="D75" i="3" s="1"/>
  <c r="E75" i="3" s="1"/>
  <c r="B74" i="1" s="1"/>
  <c r="B77" i="3" l="1"/>
  <c r="D77" i="3" s="1"/>
  <c r="E77" i="3" s="1"/>
  <c r="B76" i="1" s="1"/>
  <c r="A78" i="3"/>
  <c r="B76" i="3"/>
  <c r="D76" i="3" s="1"/>
  <c r="E76" i="3" s="1"/>
  <c r="B78" i="3" l="1"/>
  <c r="D78" i="3" s="1"/>
  <c r="E78" i="3" s="1"/>
  <c r="B77" i="1" s="1"/>
  <c r="A79" i="3"/>
  <c r="B75" i="1"/>
  <c r="B79" i="3" l="1"/>
  <c r="D79" i="3" s="1"/>
  <c r="E79" i="3" s="1"/>
  <c r="B78" i="1" s="1"/>
  <c r="A80" i="3"/>
  <c r="A81" i="3" l="1"/>
  <c r="B80" i="3"/>
  <c r="D80" i="3" s="1"/>
  <c r="E80" i="3" s="1"/>
  <c r="B79" i="1" s="1"/>
  <c r="B81" i="3" l="1"/>
  <c r="D81" i="3" s="1"/>
  <c r="E81" i="3" s="1"/>
  <c r="B80" i="1" s="1"/>
  <c r="A82" i="3"/>
  <c r="A83" i="3" l="1"/>
  <c r="B82" i="3"/>
  <c r="D82" i="3" s="1"/>
  <c r="E82" i="3" s="1"/>
  <c r="B81" i="1" s="1"/>
  <c r="A84" i="3" l="1"/>
  <c r="B83" i="3"/>
  <c r="D83" i="3" s="1"/>
  <c r="E83" i="3" s="1"/>
  <c r="B82" i="1" s="1"/>
  <c r="B84" i="3" l="1"/>
  <c r="D84" i="3" s="1"/>
  <c r="E84" i="3" s="1"/>
  <c r="B83" i="1" s="1"/>
  <c r="A85" i="3"/>
  <c r="B85" i="3" l="1"/>
  <c r="D85" i="3" s="1"/>
  <c r="E85" i="3" s="1"/>
  <c r="B84" i="1" s="1"/>
  <c r="A86" i="3"/>
  <c r="B86" i="3" l="1"/>
  <c r="D86" i="3" s="1"/>
  <c r="E86" i="3" s="1"/>
  <c r="B85" i="1" s="1"/>
  <c r="A87" i="3"/>
  <c r="A88" i="3" l="1"/>
  <c r="B87" i="3"/>
  <c r="D87" i="3" s="1"/>
  <c r="E87" i="3" s="1"/>
  <c r="B86" i="1" s="1"/>
  <c r="B88" i="3" l="1"/>
  <c r="D88" i="3" s="1"/>
  <c r="E88" i="3" s="1"/>
  <c r="B87" i="1" s="1"/>
  <c r="A89" i="3"/>
  <c r="B89" i="3" l="1"/>
  <c r="D89" i="3" s="1"/>
  <c r="E89" i="3" s="1"/>
  <c r="B88" i="1" s="1"/>
  <c r="A90" i="3"/>
  <c r="B90" i="3" l="1"/>
  <c r="D90" i="3" s="1"/>
  <c r="E90" i="3" s="1"/>
  <c r="B89" i="1" s="1"/>
  <c r="A91" i="3"/>
  <c r="B91" i="3" s="1"/>
  <c r="D91" i="3" s="1"/>
  <c r="E91" i="3" l="1"/>
  <c r="B90" i="1" s="1"/>
</calcChain>
</file>

<file path=xl/sharedStrings.xml><?xml version="1.0" encoding="utf-8"?>
<sst xmlns="http://schemas.openxmlformats.org/spreadsheetml/2006/main" count="45" uniqueCount="39">
  <si>
    <t>HOURS WORKED</t>
  </si>
  <si>
    <t>WAGES PAID</t>
  </si>
  <si>
    <t>SPLIT SHIFT PREMIUM DUE</t>
  </si>
  <si>
    <t>number of employees</t>
  </si>
  <si>
    <t>How to Calculate Split Shift Compensation</t>
  </si>
  <si>
    <t>Method #1</t>
  </si>
  <si>
    <t>Multiply the minimum wage by total number of</t>
  </si>
  <si>
    <t>hours worked. Then subtract that total from the</t>
  </si>
  <si>
    <t>minimum wage which will equal the split shift</t>
  </si>
  <si>
    <t>premium due.</t>
  </si>
  <si>
    <t>For example:</t>
  </si>
  <si>
    <t>Method #2</t>
  </si>
  <si>
    <t xml:space="preserve">Multiply wage paid per hour by total number of </t>
  </si>
  <si>
    <t xml:space="preserve">hours worked to get total paid. Determine what </t>
  </si>
  <si>
    <t>minimum wage would have been for those hours</t>
  </si>
  <si>
    <t>Subtract what total wage would have been at</t>
  </si>
  <si>
    <t>minimum wage from what was actually paid.</t>
  </si>
  <si>
    <t>This gives you a credit against the split shift premium.</t>
  </si>
  <si>
    <t>Subtract that credit from hourly minimum wage paid to</t>
  </si>
  <si>
    <t>get the split shift premium.</t>
  </si>
  <si>
    <t>Minimum Wage</t>
  </si>
  <si>
    <t>per hour</t>
  </si>
  <si>
    <r>
      <t xml:space="preserve">(The numbers on this formula worksheet populate the </t>
    </r>
    <r>
      <rPr>
        <b/>
        <i/>
        <sz val="9"/>
        <color rgb="FFFF0000"/>
        <rFont val="Arial"/>
        <family val="2"/>
      </rPr>
      <t>Table worksheet</t>
    </r>
    <r>
      <rPr>
        <i/>
        <sz val="9"/>
        <color theme="1"/>
        <rFont val="Arial"/>
        <family val="2"/>
      </rPr>
      <t xml:space="preserve"> - first tab)</t>
    </r>
  </si>
  <si>
    <r>
      <t xml:space="preserve">That worker should be making </t>
    </r>
    <r>
      <rPr>
        <b/>
        <sz val="9"/>
        <color theme="1"/>
        <rFont val="Arial"/>
        <family val="2"/>
      </rPr>
      <t>$1.50</t>
    </r>
    <r>
      <rPr>
        <sz val="9"/>
        <color theme="1"/>
        <rFont val="Arial"/>
        <family val="2"/>
      </rPr>
      <t xml:space="preserve"> more each hour</t>
    </r>
  </si>
  <si>
    <r>
      <rPr>
        <b/>
        <sz val="9"/>
        <color theme="1"/>
        <rFont val="Arial"/>
        <family val="2"/>
      </rPr>
      <t>$1.50</t>
    </r>
    <r>
      <rPr>
        <sz val="9"/>
        <color theme="1"/>
        <rFont val="Arial"/>
        <family val="2"/>
      </rPr>
      <t xml:space="preserve"> X </t>
    </r>
    <r>
      <rPr>
        <b/>
        <sz val="9"/>
        <color theme="1"/>
        <rFont val="Arial"/>
        <family val="2"/>
      </rPr>
      <t>5</t>
    </r>
    <r>
      <rPr>
        <sz val="9"/>
        <color theme="1"/>
        <rFont val="Arial"/>
        <family val="2"/>
      </rPr>
      <t xml:space="preserve"> hours = </t>
    </r>
    <r>
      <rPr>
        <b/>
        <sz val="9"/>
        <color theme="1"/>
        <rFont val="Arial"/>
        <family val="2"/>
      </rPr>
      <t>$7.50</t>
    </r>
    <r>
      <rPr>
        <sz val="9"/>
        <color theme="1"/>
        <rFont val="Arial"/>
        <family val="2"/>
      </rPr>
      <t xml:space="preserve"> which is credited against </t>
    </r>
  </si>
  <si>
    <t>The January 1st, 2025 California Minimum</t>
  </si>
  <si>
    <r>
      <t xml:space="preserve">Wage Increases to </t>
    </r>
    <r>
      <rPr>
        <b/>
        <sz val="9"/>
        <color theme="1"/>
        <rFont val="Arial"/>
        <family val="2"/>
      </rPr>
      <t>$16.50</t>
    </r>
    <r>
      <rPr>
        <sz val="9"/>
        <color theme="1"/>
        <rFont val="Arial"/>
        <family val="2"/>
      </rPr>
      <t xml:space="preserve"> for employers no matter the</t>
    </r>
  </si>
  <si>
    <t>more than the minimum wage ($16.50)</t>
  </si>
  <si>
    <r>
      <t xml:space="preserve">Employee earns </t>
    </r>
    <r>
      <rPr>
        <b/>
        <sz val="9"/>
        <color theme="1"/>
        <rFont val="Arial"/>
        <family val="2"/>
      </rPr>
      <t>$18.00</t>
    </r>
    <r>
      <rPr>
        <sz val="9"/>
        <color theme="1"/>
        <rFont val="Arial"/>
        <family val="2"/>
      </rPr>
      <t xml:space="preserve"> per hour and works for </t>
    </r>
    <r>
      <rPr>
        <b/>
        <sz val="9"/>
        <color theme="1"/>
        <rFont val="Arial"/>
        <family val="2"/>
      </rPr>
      <t>5</t>
    </r>
    <r>
      <rPr>
        <sz val="9"/>
        <color theme="1"/>
        <rFont val="Arial"/>
        <family val="2"/>
      </rPr>
      <t xml:space="preserve"> hours</t>
    </r>
  </si>
  <si>
    <r>
      <t xml:space="preserve">the split shift premium of $16.50. </t>
    </r>
    <r>
      <rPr>
        <b/>
        <sz val="9"/>
        <color theme="1"/>
        <rFont val="Arial"/>
        <family val="2"/>
      </rPr>
      <t>$16.50</t>
    </r>
    <r>
      <rPr>
        <sz val="9"/>
        <color theme="1"/>
        <rFont val="Arial"/>
        <family val="2"/>
      </rPr>
      <t xml:space="preserve"> less </t>
    </r>
    <r>
      <rPr>
        <b/>
        <sz val="9"/>
        <color theme="1"/>
        <rFont val="Arial"/>
        <family val="2"/>
      </rPr>
      <t>$7.50</t>
    </r>
  </si>
  <si>
    <r>
      <t xml:space="preserve"> = </t>
    </r>
    <r>
      <rPr>
        <b/>
        <sz val="9"/>
        <color rgb="FFFF0000"/>
        <rFont val="Arial"/>
        <family val="2"/>
      </rPr>
      <t>$9.00</t>
    </r>
    <r>
      <rPr>
        <sz val="9"/>
        <color theme="1"/>
        <rFont val="Arial"/>
        <family val="2"/>
      </rPr>
      <t xml:space="preserve"> due for split shift premium.</t>
    </r>
  </si>
  <si>
    <r>
      <t>Total paid would be</t>
    </r>
    <r>
      <rPr>
        <b/>
        <sz val="9"/>
        <color theme="1"/>
        <rFont val="Arial"/>
        <family val="2"/>
      </rPr>
      <t xml:space="preserve"> $18.00 </t>
    </r>
    <r>
      <rPr>
        <sz val="9"/>
        <color theme="1"/>
        <rFont val="Arial"/>
        <family val="2"/>
      </rPr>
      <t xml:space="preserve">x </t>
    </r>
    <r>
      <rPr>
        <b/>
        <sz val="9"/>
        <color theme="1"/>
        <rFont val="Arial"/>
        <family val="2"/>
      </rPr>
      <t>5</t>
    </r>
    <r>
      <rPr>
        <sz val="9"/>
        <color theme="1"/>
        <rFont val="Arial"/>
        <family val="2"/>
      </rPr>
      <t xml:space="preserve"> = </t>
    </r>
    <r>
      <rPr>
        <b/>
        <sz val="9"/>
        <color theme="1"/>
        <rFont val="Arial"/>
        <family val="2"/>
      </rPr>
      <t>$90.00</t>
    </r>
  </si>
  <si>
    <r>
      <t xml:space="preserve">Total paid if paid min. wage </t>
    </r>
    <r>
      <rPr>
        <b/>
        <sz val="9"/>
        <color theme="1"/>
        <rFont val="Arial"/>
        <family val="2"/>
      </rPr>
      <t>$16.50</t>
    </r>
    <r>
      <rPr>
        <sz val="9"/>
        <color theme="1"/>
        <rFont val="Arial"/>
        <family val="2"/>
      </rPr>
      <t xml:space="preserve"> x </t>
    </r>
    <r>
      <rPr>
        <b/>
        <sz val="9"/>
        <color theme="1"/>
        <rFont val="Arial"/>
        <family val="2"/>
      </rPr>
      <t>5</t>
    </r>
    <r>
      <rPr>
        <sz val="9"/>
        <color theme="1"/>
        <rFont val="Arial"/>
        <family val="2"/>
      </rPr>
      <t xml:space="preserve"> = </t>
    </r>
    <r>
      <rPr>
        <b/>
        <sz val="9"/>
        <color theme="1"/>
        <rFont val="Arial"/>
        <family val="2"/>
      </rPr>
      <t>$82.50</t>
    </r>
  </si>
  <si>
    <r>
      <t xml:space="preserve">Subtract </t>
    </r>
    <r>
      <rPr>
        <b/>
        <sz val="9"/>
        <color theme="1"/>
        <rFont val="Arial"/>
        <family val="2"/>
      </rPr>
      <t xml:space="preserve">$82.50 </t>
    </r>
    <r>
      <rPr>
        <sz val="9"/>
        <color theme="1"/>
        <rFont val="Arial"/>
        <family val="2"/>
      </rPr>
      <t xml:space="preserve">from </t>
    </r>
    <r>
      <rPr>
        <b/>
        <sz val="9"/>
        <color theme="1"/>
        <rFont val="Arial"/>
        <family val="2"/>
      </rPr>
      <t>$90.00</t>
    </r>
    <r>
      <rPr>
        <sz val="9"/>
        <color theme="1"/>
        <rFont val="Arial"/>
        <family val="2"/>
      </rPr>
      <t xml:space="preserve"> = </t>
    </r>
    <r>
      <rPr>
        <b/>
        <sz val="9"/>
        <color theme="1"/>
        <rFont val="Arial"/>
        <family val="2"/>
      </rPr>
      <t>$7.50</t>
    </r>
  </si>
  <si>
    <r>
      <rPr>
        <b/>
        <sz val="9"/>
        <color theme="1"/>
        <rFont val="Arial"/>
        <family val="2"/>
      </rPr>
      <t xml:space="preserve">$7.50 </t>
    </r>
    <r>
      <rPr>
        <sz val="9"/>
        <color theme="1"/>
        <rFont val="Arial"/>
        <family val="2"/>
      </rPr>
      <t xml:space="preserve">is the credit againt the split shift premium of </t>
    </r>
    <r>
      <rPr>
        <b/>
        <sz val="9"/>
        <color theme="1"/>
        <rFont val="Arial"/>
        <family val="2"/>
      </rPr>
      <t>$16.50</t>
    </r>
  </si>
  <si>
    <r>
      <t xml:space="preserve">$ 16.50 minus </t>
    </r>
    <r>
      <rPr>
        <b/>
        <sz val="9"/>
        <color theme="1"/>
        <rFont val="Arial"/>
        <family val="2"/>
      </rPr>
      <t>$7.50</t>
    </r>
    <r>
      <rPr>
        <sz val="9"/>
        <color theme="1"/>
        <rFont val="Arial"/>
        <family val="2"/>
      </rPr>
      <t xml:space="preserve"> = </t>
    </r>
    <r>
      <rPr>
        <b/>
        <sz val="9"/>
        <color rgb="FFFF0000"/>
        <rFont val="Arial"/>
        <family val="2"/>
      </rPr>
      <t>$9.00</t>
    </r>
    <r>
      <rPr>
        <sz val="9"/>
        <color theme="1"/>
        <rFont val="Arial"/>
        <family val="2"/>
      </rPr>
      <t xml:space="preserve"> due for split shift premium</t>
    </r>
  </si>
  <si>
    <r>
      <t>Minimum Wage - $</t>
    </r>
    <r>
      <rPr>
        <b/>
        <sz val="11"/>
        <color rgb="FFFF0000"/>
        <rFont val="Arial"/>
        <family val="2"/>
      </rPr>
      <t xml:space="preserve">16.50 </t>
    </r>
    <r>
      <rPr>
        <b/>
        <sz val="11"/>
        <color theme="1"/>
        <rFont val="Arial"/>
        <family val="2"/>
      </rPr>
      <t>per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hour</t>
    </r>
  </si>
  <si>
    <t>2025 SPLIT SHIFT COMPENSATION TABLE</t>
  </si>
  <si>
    <r>
      <rPr>
        <b/>
        <sz val="14"/>
        <color rgb="FFFF0000"/>
        <rFont val="Arial"/>
        <family val="2"/>
      </rPr>
      <t>2025</t>
    </r>
    <r>
      <rPr>
        <b/>
        <sz val="14"/>
        <color theme="1"/>
        <rFont val="Arial"/>
        <family val="2"/>
      </rPr>
      <t xml:space="preserve"> SPLIT SHIFT COMPENSATION TABLE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</si>
</sst>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5" fillId="0" borderId="0" xfId="1" applyFont="1"/>
    <xf numFmtId="0" fontId="7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3" borderId="2" xfId="0" applyFont="1" applyFill="1" applyBorder="1" applyProtection="1">
      <protection locked="0"/>
    </xf>
    <xf numFmtId="8" fontId="7" fillId="3" borderId="6" xfId="0" applyNumberFormat="1" applyFont="1" applyFill="1" applyBorder="1" applyProtection="1">
      <protection locked="0"/>
    </xf>
    <xf numFmtId="164" fontId="8" fillId="0" borderId="1" xfId="0" applyNumberFormat="1" applyFont="1" applyFill="1" applyBorder="1"/>
    <xf numFmtId="164" fontId="7" fillId="0" borderId="1" xfId="0" applyNumberFormat="1" applyFont="1" applyBorder="1"/>
    <xf numFmtId="164" fontId="0" fillId="0" borderId="0" xfId="0" applyNumberFormat="1"/>
    <xf numFmtId="0" fontId="7" fillId="3" borderId="7" xfId="0" applyFont="1" applyFill="1" applyBorder="1" applyProtection="1">
      <protection locked="0"/>
    </xf>
    <xf numFmtId="164" fontId="4" fillId="0" borderId="0" xfId="0" applyNumberFormat="1" applyFont="1"/>
    <xf numFmtId="0" fontId="4" fillId="0" borderId="0" xfId="0" applyFont="1" applyProtection="1">
      <protection locked="0"/>
    </xf>
    <xf numFmtId="0" fontId="10" fillId="0" borderId="0" xfId="0" applyFont="1" applyBorder="1" applyAlignment="1" applyProtection="1"/>
    <xf numFmtId="0" fontId="8" fillId="3" borderId="2" xfId="0" applyFont="1" applyFill="1" applyBorder="1" applyProtection="1"/>
    <xf numFmtId="0" fontId="7" fillId="3" borderId="6" xfId="0" applyFont="1" applyFill="1" applyBorder="1" applyProtection="1"/>
    <xf numFmtId="0" fontId="10" fillId="0" borderId="6" xfId="0" applyFont="1" applyFill="1" applyBorder="1" applyProtection="1"/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164" fontId="0" fillId="0" borderId="0" xfId="0" applyNumberFormat="1" applyBorder="1"/>
    <xf numFmtId="164" fontId="6" fillId="4" borderId="0" xfId="1" applyNumberFormat="1" applyFont="1" applyFill="1" applyBorder="1" applyAlignment="1" applyProtection="1">
      <protection locked="0"/>
    </xf>
    <xf numFmtId="44" fontId="6" fillId="0" borderId="0" xfId="1" applyFont="1" applyProtection="1">
      <protection locked="0"/>
    </xf>
    <xf numFmtId="0" fontId="14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2" fillId="2" borderId="0" xfId="0" applyFont="1" applyFill="1"/>
    <xf numFmtId="0" fontId="0" fillId="0" borderId="1" xfId="0" applyBorder="1"/>
    <xf numFmtId="0" fontId="7" fillId="0" borderId="1" xfId="0" applyFont="1" applyFill="1" applyBorder="1" applyAlignment="1">
      <alignment horizontal="center"/>
    </xf>
    <xf numFmtId="164" fontId="7" fillId="4" borderId="1" xfId="0" applyNumberFormat="1" applyFont="1" applyFill="1" applyBorder="1"/>
    <xf numFmtId="164" fontId="7" fillId="0" borderId="2" xfId="0" applyNumberFormat="1" applyFont="1" applyBorder="1"/>
    <xf numFmtId="164" fontId="7" fillId="0" borderId="1" xfId="0" applyNumberFormat="1" applyFont="1" applyFill="1" applyBorder="1"/>
    <xf numFmtId="0" fontId="0" fillId="0" borderId="0" xfId="0" applyFill="1"/>
    <xf numFmtId="164" fontId="12" fillId="0" borderId="0" xfId="0" applyNumberFormat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A64" workbookViewId="0">
      <selection activeCell="A2" sqref="A2"/>
    </sheetView>
  </sheetViews>
  <sheetFormatPr defaultRowHeight="14.4" x14ac:dyDescent="0.3"/>
  <cols>
    <col min="9" max="9" width="4.44140625" customWidth="1"/>
  </cols>
  <sheetData>
    <row r="1" spans="1:10" ht="17.399999999999999" x14ac:dyDescent="0.3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0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3" t="s">
        <v>36</v>
      </c>
      <c r="B3" s="4"/>
      <c r="C3" s="4"/>
      <c r="D3" s="3"/>
      <c r="E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5"/>
      <c r="B5" s="36" t="s">
        <v>0</v>
      </c>
      <c r="C5" s="36"/>
      <c r="D5" s="36"/>
      <c r="E5" s="36"/>
      <c r="F5" s="36"/>
      <c r="G5" s="36"/>
      <c r="H5" s="36"/>
      <c r="I5" s="5"/>
      <c r="J5" s="5"/>
    </row>
    <row r="6" spans="1:10" x14ac:dyDescent="0.3">
      <c r="A6" s="6" t="s">
        <v>1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  <c r="I6" s="2"/>
      <c r="J6" s="8" t="s">
        <v>25</v>
      </c>
    </row>
    <row r="7" spans="1:10" x14ac:dyDescent="0.3">
      <c r="B7" s="37" t="s">
        <v>2</v>
      </c>
      <c r="C7" s="38"/>
      <c r="D7" s="38"/>
      <c r="E7" s="38"/>
      <c r="F7" s="38"/>
      <c r="G7" s="38"/>
      <c r="H7" s="39"/>
      <c r="I7" s="5"/>
      <c r="J7" s="9" t="s">
        <v>26</v>
      </c>
    </row>
    <row r="8" spans="1:10" x14ac:dyDescent="0.3">
      <c r="A8" s="10">
        <v>16.5</v>
      </c>
      <c r="B8" s="32">
        <f>(Formulas!E9)</f>
        <v>16.5</v>
      </c>
      <c r="C8" s="32">
        <f>+Formulas!I9</f>
        <v>16.5</v>
      </c>
      <c r="D8" s="32">
        <f>+Formulas!M9</f>
        <v>16.5</v>
      </c>
      <c r="E8" s="32">
        <f>+Formulas!Q9</f>
        <v>16.5</v>
      </c>
      <c r="F8" s="32">
        <f>+Formulas!U9</f>
        <v>16.5</v>
      </c>
      <c r="G8" s="32">
        <f>+Formulas!Y9</f>
        <v>16.5</v>
      </c>
      <c r="H8" s="32">
        <f>+Formulas!AC9</f>
        <v>16.5</v>
      </c>
      <c r="I8" s="14"/>
      <c r="J8" s="13" t="s">
        <v>3</v>
      </c>
    </row>
    <row r="9" spans="1:10" x14ac:dyDescent="0.3">
      <c r="A9" s="10">
        <f t="shared" ref="A9:A63" si="0">A8+0.05</f>
        <v>16.55</v>
      </c>
      <c r="B9" s="32">
        <f>(Formulas!E10)</f>
        <v>16.299999999999997</v>
      </c>
      <c r="C9" s="32">
        <f>+Formulas!I10</f>
        <v>16.25</v>
      </c>
      <c r="D9" s="32">
        <f>+Formulas!M10</f>
        <v>16.199999999999989</v>
      </c>
      <c r="E9" s="32">
        <f>+Formulas!Q10</f>
        <v>16.149999999999991</v>
      </c>
      <c r="F9" s="32">
        <f>+Formulas!U10</f>
        <v>16.099999999999994</v>
      </c>
      <c r="G9" s="32">
        <f>+Formulas!Y10</f>
        <v>16.049999999999983</v>
      </c>
      <c r="H9" s="32">
        <f>+Formulas!AC10</f>
        <v>16</v>
      </c>
      <c r="I9" s="14"/>
      <c r="J9" s="15"/>
    </row>
    <row r="10" spans="1:10" x14ac:dyDescent="0.3">
      <c r="A10" s="10">
        <f t="shared" si="0"/>
        <v>16.600000000000001</v>
      </c>
      <c r="B10" s="32">
        <f>(Formulas!E11)</f>
        <v>16.099999999999994</v>
      </c>
      <c r="C10" s="32">
        <f>+Formulas!I11</f>
        <v>16</v>
      </c>
      <c r="D10" s="32">
        <f>+Formulas!M11</f>
        <v>15.899999999999991</v>
      </c>
      <c r="E10" s="32">
        <f>+Formulas!Q11</f>
        <v>15.799999999999983</v>
      </c>
      <c r="F10" s="32">
        <f>+Formulas!U11</f>
        <v>15.699999999999989</v>
      </c>
      <c r="G10" s="32">
        <f>+Formulas!Y11</f>
        <v>15.599999999999994</v>
      </c>
      <c r="H10" s="32">
        <f>+Formulas!AC11</f>
        <v>15.5</v>
      </c>
      <c r="I10" s="14"/>
      <c r="J10" s="16" t="s">
        <v>4</v>
      </c>
    </row>
    <row r="11" spans="1:10" x14ac:dyDescent="0.3">
      <c r="A11" s="10">
        <f t="shared" si="0"/>
        <v>16.650000000000002</v>
      </c>
      <c r="B11" s="32">
        <f>(Formulas!E12)</f>
        <v>15.899999999999991</v>
      </c>
      <c r="C11" s="32">
        <f>+Formulas!I12</f>
        <v>15.749999999999986</v>
      </c>
      <c r="D11" s="32">
        <f>+Formulas!M12</f>
        <v>15.599999999999994</v>
      </c>
      <c r="E11" s="32">
        <f>+Formulas!Q12</f>
        <v>15.449999999999989</v>
      </c>
      <c r="F11" s="32">
        <f>+Formulas!U12</f>
        <v>15.299999999999983</v>
      </c>
      <c r="G11" s="32">
        <f>+Formulas!Y12</f>
        <v>15.149999999999977</v>
      </c>
      <c r="H11" s="32">
        <f>+Formulas!AC12</f>
        <v>14.999999999999972</v>
      </c>
      <c r="I11" s="14"/>
      <c r="J11" s="17" t="s">
        <v>5</v>
      </c>
    </row>
    <row r="12" spans="1:10" x14ac:dyDescent="0.3">
      <c r="A12" s="10">
        <f t="shared" si="0"/>
        <v>16.700000000000003</v>
      </c>
      <c r="B12" s="32">
        <f>(Formulas!E13)</f>
        <v>15.699999999999989</v>
      </c>
      <c r="C12" s="32">
        <f>+Formulas!I13</f>
        <v>15.499999999999986</v>
      </c>
      <c r="D12" s="32">
        <f>+Formulas!M13</f>
        <v>15.299999999999983</v>
      </c>
      <c r="E12" s="32">
        <f>+Formulas!Q13</f>
        <v>15.09999999999998</v>
      </c>
      <c r="F12" s="32">
        <f>+Formulas!U13</f>
        <v>14.899999999999977</v>
      </c>
      <c r="G12" s="32">
        <f>+Formulas!Y13</f>
        <v>14.699999999999989</v>
      </c>
      <c r="H12" s="32">
        <f>+Formulas!AC13</f>
        <v>14.499999999999972</v>
      </c>
      <c r="I12" s="14"/>
      <c r="J12" s="18" t="s">
        <v>6</v>
      </c>
    </row>
    <row r="13" spans="1:10" x14ac:dyDescent="0.3">
      <c r="A13" s="10">
        <f t="shared" si="0"/>
        <v>16.750000000000004</v>
      </c>
      <c r="B13" s="32">
        <f>(Formulas!E14)</f>
        <v>15.499999999999986</v>
      </c>
      <c r="C13" s="32">
        <f>+Formulas!I14</f>
        <v>15.249999999999986</v>
      </c>
      <c r="D13" s="32">
        <f>+Formulas!M14</f>
        <v>14.999999999999972</v>
      </c>
      <c r="E13" s="32">
        <f>+Formulas!Q14</f>
        <v>14.749999999999972</v>
      </c>
      <c r="F13" s="32">
        <f>+Formulas!U14</f>
        <v>14.499999999999972</v>
      </c>
      <c r="G13" s="32">
        <f>+Formulas!Y14</f>
        <v>14.249999999999972</v>
      </c>
      <c r="H13" s="32">
        <f>+Formulas!AC14</f>
        <v>13.999999999999972</v>
      </c>
      <c r="I13" s="14"/>
      <c r="J13" s="18" t="s">
        <v>7</v>
      </c>
    </row>
    <row r="14" spans="1:10" x14ac:dyDescent="0.3">
      <c r="A14" s="10">
        <f t="shared" si="0"/>
        <v>16.800000000000004</v>
      </c>
      <c r="B14" s="32">
        <f>(Formulas!E15)</f>
        <v>15.299999999999983</v>
      </c>
      <c r="C14" s="32">
        <f>+Formulas!I15</f>
        <v>14.999999999999972</v>
      </c>
      <c r="D14" s="32">
        <f>+Formulas!M15</f>
        <v>14.699999999999974</v>
      </c>
      <c r="E14" s="32">
        <f>+Formulas!Q15</f>
        <v>14.399999999999977</v>
      </c>
      <c r="F14" s="32">
        <f>+Formulas!U15</f>
        <v>14.099999999999966</v>
      </c>
      <c r="G14" s="32">
        <f>+Formulas!Y15</f>
        <v>13.799999999999955</v>
      </c>
      <c r="H14" s="32">
        <f>+Formulas!AC15</f>
        <v>13.499999999999943</v>
      </c>
      <c r="I14" s="14"/>
      <c r="J14" s="18" t="s">
        <v>8</v>
      </c>
    </row>
    <row r="15" spans="1:10" x14ac:dyDescent="0.3">
      <c r="A15" s="10">
        <f t="shared" si="0"/>
        <v>16.850000000000005</v>
      </c>
      <c r="B15" s="32">
        <f>(Formulas!E16)</f>
        <v>15.09999999999998</v>
      </c>
      <c r="C15" s="32">
        <f>+Formulas!I16</f>
        <v>14.749999999999972</v>
      </c>
      <c r="D15" s="32">
        <f>+Formulas!M16</f>
        <v>14.399999999999977</v>
      </c>
      <c r="E15" s="32">
        <f>+Formulas!Q16</f>
        <v>14.049999999999969</v>
      </c>
      <c r="F15" s="32">
        <f>+Formulas!U16</f>
        <v>13.69999999999996</v>
      </c>
      <c r="G15" s="32">
        <f>+Formulas!Y16</f>
        <v>13.349999999999966</v>
      </c>
      <c r="H15" s="32">
        <f>+Formulas!AC16</f>
        <v>12.999999999999943</v>
      </c>
      <c r="I15" s="14"/>
      <c r="J15" s="18" t="s">
        <v>9</v>
      </c>
    </row>
    <row r="16" spans="1:10" x14ac:dyDescent="0.3">
      <c r="A16" s="10">
        <f t="shared" si="0"/>
        <v>16.900000000000006</v>
      </c>
      <c r="B16" s="32">
        <f>(Formulas!E17)</f>
        <v>14.899999999999977</v>
      </c>
      <c r="C16" s="32">
        <f>+Formulas!I17</f>
        <v>14.499999999999972</v>
      </c>
      <c r="D16" s="32">
        <f>+Formulas!M17</f>
        <v>14.099999999999966</v>
      </c>
      <c r="E16" s="32">
        <f>+Formulas!Q17</f>
        <v>13.69999999999996</v>
      </c>
      <c r="F16" s="32">
        <f>+Formulas!U17</f>
        <v>13.299999999999955</v>
      </c>
      <c r="G16" s="32">
        <f>+Formulas!Y17</f>
        <v>12.899999999999949</v>
      </c>
      <c r="H16" s="32">
        <f>+Formulas!AC17</f>
        <v>12.499999999999943</v>
      </c>
      <c r="I16" s="14"/>
      <c r="J16" s="19" t="s">
        <v>10</v>
      </c>
    </row>
    <row r="17" spans="1:10" x14ac:dyDescent="0.3">
      <c r="A17" s="10">
        <f t="shared" si="0"/>
        <v>16.950000000000006</v>
      </c>
      <c r="B17" s="32">
        <f>(Formulas!E18)</f>
        <v>14.699999999999974</v>
      </c>
      <c r="C17" s="32">
        <f>+Formulas!I18</f>
        <v>14.249999999999972</v>
      </c>
      <c r="D17" s="32">
        <f>+Formulas!M18</f>
        <v>13.799999999999955</v>
      </c>
      <c r="E17" s="32">
        <f>+Formulas!Q18</f>
        <v>13.349999999999952</v>
      </c>
      <c r="F17" s="32">
        <f>+Formulas!U18</f>
        <v>12.899999999999949</v>
      </c>
      <c r="G17" s="32">
        <f>+Formulas!Y18</f>
        <v>12.449999999999932</v>
      </c>
      <c r="H17" s="32">
        <f>+Formulas!AC18</f>
        <v>11.999999999999943</v>
      </c>
      <c r="I17" s="14"/>
      <c r="J17" s="20" t="s">
        <v>28</v>
      </c>
    </row>
    <row r="18" spans="1:10" x14ac:dyDescent="0.3">
      <c r="A18" s="10">
        <f t="shared" si="0"/>
        <v>17.000000000000007</v>
      </c>
      <c r="B18" s="32">
        <f>(Formulas!E19)</f>
        <v>14.499999999999972</v>
      </c>
      <c r="C18" s="32">
        <f>+Formulas!I19</f>
        <v>13.999999999999972</v>
      </c>
      <c r="D18" s="32">
        <f>+Formulas!M19</f>
        <v>13.499999999999957</v>
      </c>
      <c r="E18" s="32">
        <f>+Formulas!Q19</f>
        <v>12.999999999999943</v>
      </c>
      <c r="F18" s="32">
        <f>+Formulas!U19</f>
        <v>12.499999999999943</v>
      </c>
      <c r="G18" s="32">
        <f>+Formulas!Y19</f>
        <v>11.999999999999943</v>
      </c>
      <c r="H18" s="32">
        <f>+Formulas!AC19</f>
        <v>11.499999999999943</v>
      </c>
      <c r="I18" s="14"/>
      <c r="J18" s="20" t="s">
        <v>23</v>
      </c>
    </row>
    <row r="19" spans="1:10" x14ac:dyDescent="0.3">
      <c r="A19" s="10">
        <f t="shared" si="0"/>
        <v>17.050000000000008</v>
      </c>
      <c r="B19" s="32">
        <f>(Formulas!E20)</f>
        <v>14.299999999999969</v>
      </c>
      <c r="C19" s="32">
        <f>+Formulas!I20</f>
        <v>13.749999999999957</v>
      </c>
      <c r="D19" s="32">
        <f>+Formulas!M20</f>
        <v>13.19999999999996</v>
      </c>
      <c r="E19" s="32">
        <f>+Formulas!Q20</f>
        <v>12.649999999999949</v>
      </c>
      <c r="F19" s="32">
        <f>+Formulas!U20</f>
        <v>12.099999999999937</v>
      </c>
      <c r="G19" s="32">
        <f>+Formulas!Y20</f>
        <v>11.549999999999926</v>
      </c>
      <c r="H19" s="32">
        <f>+Formulas!AC20</f>
        <v>10.999999999999915</v>
      </c>
      <c r="I19" s="14"/>
      <c r="J19" s="20" t="s">
        <v>27</v>
      </c>
    </row>
    <row r="20" spans="1:10" x14ac:dyDescent="0.3">
      <c r="A20" s="10">
        <f t="shared" si="0"/>
        <v>17.100000000000009</v>
      </c>
      <c r="B20" s="32">
        <f>(Formulas!E21)</f>
        <v>14.099999999999966</v>
      </c>
      <c r="C20" s="32">
        <f>+Formulas!I21</f>
        <v>13.499999999999957</v>
      </c>
      <c r="D20" s="32">
        <f>+Formulas!M21</f>
        <v>12.899999999999949</v>
      </c>
      <c r="E20" s="32">
        <f>+Formulas!Q21</f>
        <v>12.29999999999994</v>
      </c>
      <c r="F20" s="32">
        <f>+Formulas!U21</f>
        <v>11.699999999999932</v>
      </c>
      <c r="G20" s="32">
        <f>+Formulas!Y21</f>
        <v>11.099999999999909</v>
      </c>
      <c r="H20" s="32">
        <f>+Formulas!AC21</f>
        <v>10.499999999999915</v>
      </c>
      <c r="I20" s="14"/>
      <c r="J20" s="20" t="s">
        <v>24</v>
      </c>
    </row>
    <row r="21" spans="1:10" x14ac:dyDescent="0.3">
      <c r="A21" s="10">
        <f t="shared" si="0"/>
        <v>17.150000000000009</v>
      </c>
      <c r="B21" s="32">
        <f>(Formulas!E22)</f>
        <v>13.899999999999963</v>
      </c>
      <c r="C21" s="32">
        <f>+Formulas!I22</f>
        <v>13.249999999999957</v>
      </c>
      <c r="D21" s="32">
        <f>+Formulas!M22</f>
        <v>12.599999999999937</v>
      </c>
      <c r="E21" s="32">
        <f>+Formulas!Q22</f>
        <v>11.949999999999932</v>
      </c>
      <c r="F21" s="32">
        <f>+Formulas!U22</f>
        <v>11.299999999999926</v>
      </c>
      <c r="G21" s="32">
        <f>+Formulas!Y22</f>
        <v>10.64999999999992</v>
      </c>
      <c r="H21" s="32">
        <f>+Formulas!AC22</f>
        <v>9.9999999999999147</v>
      </c>
      <c r="I21" s="14"/>
      <c r="J21" s="20" t="s">
        <v>29</v>
      </c>
    </row>
    <row r="22" spans="1:10" x14ac:dyDescent="0.3">
      <c r="A22" s="10">
        <f t="shared" si="0"/>
        <v>17.20000000000001</v>
      </c>
      <c r="B22" s="32">
        <f>(Formulas!E23)</f>
        <v>13.69999999999996</v>
      </c>
      <c r="C22" s="32">
        <f>+Formulas!I23</f>
        <v>12.999999999999943</v>
      </c>
      <c r="D22" s="32">
        <f>+Formulas!M23</f>
        <v>12.29999999999994</v>
      </c>
      <c r="E22" s="32">
        <f>+Formulas!Q23</f>
        <v>11.599999999999937</v>
      </c>
      <c r="F22" s="32">
        <f>+Formulas!U23</f>
        <v>10.89999999999992</v>
      </c>
      <c r="G22" s="32">
        <f>+Formulas!Y23</f>
        <v>10.199999999999903</v>
      </c>
      <c r="H22" s="32">
        <f>+Formulas!AC23</f>
        <v>9.4999999999998863</v>
      </c>
      <c r="I22" s="14"/>
      <c r="J22" s="21" t="s">
        <v>30</v>
      </c>
    </row>
    <row r="23" spans="1:10" x14ac:dyDescent="0.3">
      <c r="A23" s="10">
        <f t="shared" si="0"/>
        <v>17.250000000000011</v>
      </c>
      <c r="B23" s="32">
        <f>(Formulas!E24)</f>
        <v>13.499999999999957</v>
      </c>
      <c r="C23" s="32">
        <f>+Formulas!I24</f>
        <v>12.749999999999943</v>
      </c>
      <c r="D23" s="32">
        <f>+Formulas!M24</f>
        <v>11.999999999999943</v>
      </c>
      <c r="E23" s="32">
        <f>+Formulas!Q24</f>
        <v>11.249999999999929</v>
      </c>
      <c r="F23" s="32">
        <f>+Formulas!U24</f>
        <v>10.499999999999915</v>
      </c>
      <c r="G23" s="32">
        <f>+Formulas!Y24</f>
        <v>9.7499999999999147</v>
      </c>
      <c r="H23" s="32">
        <f>+Formulas!AC24</f>
        <v>8.9999999999998863</v>
      </c>
      <c r="I23" s="14"/>
      <c r="J23" s="15"/>
    </row>
    <row r="24" spans="1:10" x14ac:dyDescent="0.3">
      <c r="A24" s="10">
        <f t="shared" si="0"/>
        <v>17.300000000000011</v>
      </c>
      <c r="B24" s="32">
        <f>(Formulas!E25)</f>
        <v>13.299999999999955</v>
      </c>
      <c r="C24" s="32">
        <f>+Formulas!I25</f>
        <v>12.499999999999943</v>
      </c>
      <c r="D24" s="32">
        <f>+Formulas!M25</f>
        <v>11.699999999999932</v>
      </c>
      <c r="E24" s="32">
        <f>+Formulas!Q25</f>
        <v>10.89999999999992</v>
      </c>
      <c r="F24" s="32">
        <f>+Formulas!U25</f>
        <v>10.099999999999909</v>
      </c>
      <c r="G24" s="32">
        <f>+Formulas!Y25</f>
        <v>9.2999999999998977</v>
      </c>
      <c r="H24" s="32">
        <f>+Formulas!AC25</f>
        <v>8.4999999999998863</v>
      </c>
      <c r="I24" s="14"/>
      <c r="J24" s="17" t="s">
        <v>11</v>
      </c>
    </row>
    <row r="25" spans="1:10" x14ac:dyDescent="0.3">
      <c r="A25" s="10">
        <f t="shared" si="0"/>
        <v>17.350000000000012</v>
      </c>
      <c r="B25" s="32">
        <f>(Formulas!E26)</f>
        <v>13.099999999999952</v>
      </c>
      <c r="C25" s="32">
        <f>+Formulas!I26</f>
        <v>12.249999999999943</v>
      </c>
      <c r="D25" s="32">
        <f>+Formulas!M26</f>
        <v>11.39999999999992</v>
      </c>
      <c r="E25" s="32">
        <f>+Formulas!Q26</f>
        <v>10.549999999999912</v>
      </c>
      <c r="F25" s="32">
        <f>+Formulas!U26</f>
        <v>9.6999999999999034</v>
      </c>
      <c r="G25" s="32">
        <f>+Formulas!Y26</f>
        <v>8.8499999999998806</v>
      </c>
      <c r="H25" s="32">
        <f>+Formulas!AC26</f>
        <v>7.9999999999998863</v>
      </c>
      <c r="I25" s="14"/>
      <c r="J25" s="18" t="s">
        <v>12</v>
      </c>
    </row>
    <row r="26" spans="1:10" x14ac:dyDescent="0.3">
      <c r="A26" s="10">
        <f t="shared" si="0"/>
        <v>17.400000000000013</v>
      </c>
      <c r="B26" s="32">
        <f>(Formulas!E27)</f>
        <v>12.899999999999949</v>
      </c>
      <c r="C26" s="32">
        <f>+Formulas!I27</f>
        <v>11.999999999999943</v>
      </c>
      <c r="D26" s="32">
        <f>+Formulas!M27</f>
        <v>11.099999999999923</v>
      </c>
      <c r="E26" s="32">
        <f>+Formulas!Q27</f>
        <v>10.199999999999903</v>
      </c>
      <c r="F26" s="32">
        <f>+Formulas!U27</f>
        <v>9.2999999999998977</v>
      </c>
      <c r="G26" s="32">
        <f>+Formulas!Y27</f>
        <v>8.399999999999892</v>
      </c>
      <c r="H26" s="32">
        <f>+Formulas!AC27</f>
        <v>7.4999999999998863</v>
      </c>
      <c r="I26" s="14"/>
      <c r="J26" s="18" t="s">
        <v>13</v>
      </c>
    </row>
    <row r="27" spans="1:10" x14ac:dyDescent="0.3">
      <c r="A27" s="10">
        <f t="shared" si="0"/>
        <v>17.450000000000014</v>
      </c>
      <c r="B27" s="32">
        <f>(Formulas!E28)</f>
        <v>12.699999999999946</v>
      </c>
      <c r="C27" s="32">
        <f>+Formulas!I28</f>
        <v>11.749999999999929</v>
      </c>
      <c r="D27" s="32">
        <f>+Formulas!M28</f>
        <v>10.799999999999926</v>
      </c>
      <c r="E27" s="32">
        <f>+Formulas!Q28</f>
        <v>9.8499999999999091</v>
      </c>
      <c r="F27" s="32">
        <f>+Formulas!U28</f>
        <v>8.899999999999892</v>
      </c>
      <c r="G27" s="32">
        <f>+Formulas!Y28</f>
        <v>7.9499999999998749</v>
      </c>
      <c r="H27" s="32">
        <f>+Formulas!AC28</f>
        <v>6.9999999999998579</v>
      </c>
      <c r="I27" s="14"/>
      <c r="J27" s="18" t="s">
        <v>14</v>
      </c>
    </row>
    <row r="28" spans="1:10" x14ac:dyDescent="0.3">
      <c r="A28" s="10">
        <f t="shared" si="0"/>
        <v>17.500000000000014</v>
      </c>
      <c r="B28" s="32">
        <f>(Formulas!E29)</f>
        <v>12.499999999999943</v>
      </c>
      <c r="C28" s="32">
        <f>+Formulas!I29</f>
        <v>11.499999999999929</v>
      </c>
      <c r="D28" s="32">
        <f>+Formulas!M29</f>
        <v>10.499999999999915</v>
      </c>
      <c r="E28" s="32">
        <f>+Formulas!Q29</f>
        <v>9.4999999999999005</v>
      </c>
      <c r="F28" s="32">
        <f>+Formulas!U29</f>
        <v>8.4999999999998863</v>
      </c>
      <c r="G28" s="32">
        <f>+Formulas!Y29</f>
        <v>7.4999999999998863</v>
      </c>
      <c r="H28" s="32">
        <f>+Formulas!AC29</f>
        <v>6.4999999999998579</v>
      </c>
      <c r="I28" s="12"/>
      <c r="J28" s="18" t="s">
        <v>15</v>
      </c>
    </row>
    <row r="29" spans="1:10" x14ac:dyDescent="0.3">
      <c r="A29" s="10">
        <f t="shared" si="0"/>
        <v>17.550000000000015</v>
      </c>
      <c r="B29" s="32">
        <f>(Formulas!E30)</f>
        <v>12.29999999999994</v>
      </c>
      <c r="C29" s="32">
        <f>+Formulas!I30</f>
        <v>11.249999999999929</v>
      </c>
      <c r="D29" s="32">
        <f>+Formulas!M30</f>
        <v>10.199999999999903</v>
      </c>
      <c r="E29" s="32">
        <f>+Formulas!Q30</f>
        <v>9.149999999999892</v>
      </c>
      <c r="F29" s="32">
        <f>+Formulas!U30</f>
        <v>8.0999999999998806</v>
      </c>
      <c r="G29" s="32">
        <f>+Formulas!Y30</f>
        <v>7.0499999999998693</v>
      </c>
      <c r="H29" s="32">
        <f>+Formulas!AC30</f>
        <v>5.9999999999998579</v>
      </c>
      <c r="I29" s="12"/>
      <c r="J29" s="18" t="s">
        <v>16</v>
      </c>
    </row>
    <row r="30" spans="1:10" x14ac:dyDescent="0.3">
      <c r="A30" s="10">
        <f t="shared" si="0"/>
        <v>17.600000000000016</v>
      </c>
      <c r="B30" s="32">
        <f>(Formulas!E31)</f>
        <v>12.099999999999937</v>
      </c>
      <c r="C30" s="32">
        <f>+Formulas!I31</f>
        <v>10.999999999999915</v>
      </c>
      <c r="D30" s="32">
        <f>+Formulas!M31</f>
        <v>9.8999999999999062</v>
      </c>
      <c r="E30" s="32">
        <f>+Formulas!Q31</f>
        <v>8.7999999999998977</v>
      </c>
      <c r="F30" s="32">
        <f>+Formulas!U31</f>
        <v>7.6999999999998749</v>
      </c>
      <c r="G30" s="32">
        <f>+Formulas!Y31</f>
        <v>6.5999999999998522</v>
      </c>
      <c r="H30" s="32">
        <f>+Formulas!AC31</f>
        <v>5.4999999999998295</v>
      </c>
      <c r="I30" s="12"/>
      <c r="J30" s="18" t="s">
        <v>17</v>
      </c>
    </row>
    <row r="31" spans="1:10" x14ac:dyDescent="0.3">
      <c r="A31" s="10">
        <f t="shared" si="0"/>
        <v>17.650000000000016</v>
      </c>
      <c r="B31" s="32">
        <f>(Formulas!E32)</f>
        <v>11.899999999999935</v>
      </c>
      <c r="C31" s="32">
        <f>+Formulas!I32</f>
        <v>10.749999999999915</v>
      </c>
      <c r="D31" s="32">
        <f>+Formulas!M32</f>
        <v>9.5999999999999091</v>
      </c>
      <c r="E31" s="32">
        <f>+Formulas!Q32</f>
        <v>8.4499999999998892</v>
      </c>
      <c r="F31" s="32">
        <f>+Formulas!U32</f>
        <v>7.2999999999998693</v>
      </c>
      <c r="G31" s="32">
        <f>+Formulas!Y32</f>
        <v>6.1499999999998636</v>
      </c>
      <c r="H31" s="32">
        <f>+Formulas!AC32</f>
        <v>4.9999999999998295</v>
      </c>
      <c r="I31" s="12"/>
      <c r="J31" s="18" t="s">
        <v>18</v>
      </c>
    </row>
    <row r="32" spans="1:10" x14ac:dyDescent="0.3">
      <c r="A32" s="10">
        <f t="shared" si="0"/>
        <v>17.700000000000017</v>
      </c>
      <c r="B32" s="32">
        <f>(Formulas!E33)</f>
        <v>11.699999999999932</v>
      </c>
      <c r="C32" s="32">
        <f>+Formulas!I33</f>
        <v>10.499999999999915</v>
      </c>
      <c r="D32" s="32">
        <f>+Formulas!M33</f>
        <v>9.2999999999998977</v>
      </c>
      <c r="E32" s="32">
        <f>+Formulas!Q33</f>
        <v>8.0999999999998806</v>
      </c>
      <c r="F32" s="32">
        <f>+Formulas!U33</f>
        <v>6.8999999999998636</v>
      </c>
      <c r="G32" s="32">
        <f>+Formulas!Y33</f>
        <v>5.6999999999998465</v>
      </c>
      <c r="H32" s="32">
        <f>+Formulas!AC33</f>
        <v>4.4999999999998295</v>
      </c>
      <c r="I32" s="12"/>
      <c r="J32" s="18" t="s">
        <v>19</v>
      </c>
    </row>
    <row r="33" spans="1:10" x14ac:dyDescent="0.3">
      <c r="A33" s="10">
        <f t="shared" si="0"/>
        <v>17.750000000000018</v>
      </c>
      <c r="B33" s="32">
        <f>(Formulas!E34)</f>
        <v>11.499999999999929</v>
      </c>
      <c r="C33" s="32">
        <f>+Formulas!I34</f>
        <v>10.249999999999915</v>
      </c>
      <c r="D33" s="32">
        <f>+Formulas!M34</f>
        <v>8.9999999999998863</v>
      </c>
      <c r="E33" s="32">
        <f>+Formulas!Q34</f>
        <v>7.7499999999998721</v>
      </c>
      <c r="F33" s="32">
        <f>+Formulas!U34</f>
        <v>6.4999999999998579</v>
      </c>
      <c r="G33" s="32">
        <f>+Formulas!Y34</f>
        <v>5.2499999999998295</v>
      </c>
      <c r="H33" s="32">
        <f>+Formulas!AC34</f>
        <v>3.9999999999998295</v>
      </c>
      <c r="I33" s="12"/>
      <c r="J33" s="19" t="s">
        <v>10</v>
      </c>
    </row>
    <row r="34" spans="1:10" x14ac:dyDescent="0.3">
      <c r="A34" s="10">
        <f t="shared" si="0"/>
        <v>17.800000000000018</v>
      </c>
      <c r="B34" s="32">
        <f>(Formulas!E35)</f>
        <v>11.299999999999926</v>
      </c>
      <c r="C34" s="32">
        <f>+Formulas!I35</f>
        <v>9.9999999999999147</v>
      </c>
      <c r="D34" s="32">
        <f>+Formulas!M35</f>
        <v>8.6999999999998892</v>
      </c>
      <c r="E34" s="32">
        <f>+Formulas!Q35</f>
        <v>7.3999999999998636</v>
      </c>
      <c r="F34" s="32">
        <f>+Formulas!U35</f>
        <v>6.0999999999998522</v>
      </c>
      <c r="G34" s="32">
        <f>+Formulas!Y35</f>
        <v>4.7999999999998408</v>
      </c>
      <c r="H34" s="32">
        <f>+Formulas!AC35</f>
        <v>3.4999999999998295</v>
      </c>
      <c r="I34" s="12"/>
      <c r="J34" s="20" t="s">
        <v>28</v>
      </c>
    </row>
    <row r="35" spans="1:10" x14ac:dyDescent="0.3">
      <c r="A35" s="10">
        <f t="shared" si="0"/>
        <v>17.850000000000019</v>
      </c>
      <c r="B35" s="32">
        <f>(Formulas!E36)</f>
        <v>11.099999999999923</v>
      </c>
      <c r="C35" s="32">
        <f>+Formulas!I36</f>
        <v>9.7499999999999005</v>
      </c>
      <c r="D35" s="32">
        <f>+Formulas!M36</f>
        <v>8.399999999999892</v>
      </c>
      <c r="E35" s="32">
        <f>+Formulas!Q36</f>
        <v>7.0499999999998693</v>
      </c>
      <c r="F35" s="32">
        <f>+Formulas!U36</f>
        <v>5.6999999999998465</v>
      </c>
      <c r="G35" s="32">
        <f>+Formulas!Y36</f>
        <v>4.3499999999998238</v>
      </c>
      <c r="H35" s="32">
        <f>+Formulas!AC36</f>
        <v>2.999999999999801</v>
      </c>
      <c r="I35" s="12"/>
      <c r="J35" s="20" t="s">
        <v>31</v>
      </c>
    </row>
    <row r="36" spans="1:10" x14ac:dyDescent="0.3">
      <c r="A36" s="10">
        <f t="shared" si="0"/>
        <v>17.90000000000002</v>
      </c>
      <c r="B36" s="32">
        <f>(Formulas!E37)</f>
        <v>10.89999999999992</v>
      </c>
      <c r="C36" s="32">
        <f>+Formulas!I37</f>
        <v>9.4999999999999005</v>
      </c>
      <c r="D36" s="32">
        <f>+Formulas!M37</f>
        <v>8.0999999999998806</v>
      </c>
      <c r="E36" s="32">
        <f>+Formulas!Q37</f>
        <v>6.6999999999998607</v>
      </c>
      <c r="F36" s="32">
        <f>+Formulas!U37</f>
        <v>5.2999999999998408</v>
      </c>
      <c r="G36" s="32">
        <f>+Formulas!Y37</f>
        <v>3.8999999999998067</v>
      </c>
      <c r="H36" s="32">
        <f>+Formulas!AC37</f>
        <v>2.499999999999801</v>
      </c>
      <c r="I36" s="12"/>
      <c r="J36" s="20" t="s">
        <v>32</v>
      </c>
    </row>
    <row r="37" spans="1:10" x14ac:dyDescent="0.3">
      <c r="A37" s="10">
        <f t="shared" si="0"/>
        <v>17.950000000000021</v>
      </c>
      <c r="B37" s="32">
        <f>(Formulas!E38)</f>
        <v>10.699999999999918</v>
      </c>
      <c r="C37" s="32">
        <f>+Formulas!I38</f>
        <v>9.2499999999999005</v>
      </c>
      <c r="D37" s="32">
        <f>+Formulas!M38</f>
        <v>7.7999999999998693</v>
      </c>
      <c r="E37" s="32">
        <f>+Formulas!Q38</f>
        <v>6.3499999999998522</v>
      </c>
      <c r="F37" s="32">
        <f>+Formulas!U38</f>
        <v>4.8999999999998352</v>
      </c>
      <c r="G37" s="32">
        <f>+Formulas!Y38</f>
        <v>3.4499999999998181</v>
      </c>
      <c r="H37" s="32">
        <f>+Formulas!AC38</f>
        <v>1.999999999999801</v>
      </c>
      <c r="I37" s="12"/>
      <c r="J37" s="20" t="s">
        <v>33</v>
      </c>
    </row>
    <row r="38" spans="1:10" x14ac:dyDescent="0.3">
      <c r="A38" s="10">
        <f t="shared" si="0"/>
        <v>18.000000000000021</v>
      </c>
      <c r="B38" s="32">
        <f>(Formulas!E39)</f>
        <v>10.499999999999915</v>
      </c>
      <c r="C38" s="32">
        <f>+Formulas!I39</f>
        <v>8.9999999999998863</v>
      </c>
      <c r="D38" s="32">
        <f>+Formulas!M39</f>
        <v>7.4999999999998721</v>
      </c>
      <c r="E38" s="32">
        <f>+Formulas!Q39</f>
        <v>5.9999999999998579</v>
      </c>
      <c r="F38" s="32">
        <f>+Formulas!U39</f>
        <v>4.4999999999998295</v>
      </c>
      <c r="G38" s="32">
        <f>+Formulas!Y39</f>
        <v>2.999999999999801</v>
      </c>
      <c r="H38" s="32">
        <f>+Formulas!AC39</f>
        <v>1.4999999999997726</v>
      </c>
      <c r="I38" s="22"/>
      <c r="J38" s="20" t="s">
        <v>34</v>
      </c>
    </row>
    <row r="39" spans="1:10" x14ac:dyDescent="0.3">
      <c r="A39" s="10">
        <f t="shared" si="0"/>
        <v>18.050000000000022</v>
      </c>
      <c r="B39" s="32">
        <f>(Formulas!E40)</f>
        <v>10.299999999999912</v>
      </c>
      <c r="C39" s="32">
        <f>+Formulas!I40</f>
        <v>8.7499999999998863</v>
      </c>
      <c r="D39" s="32">
        <f>+Formulas!M40</f>
        <v>7.1999999999998749</v>
      </c>
      <c r="E39" s="32">
        <f>+Formulas!Q40</f>
        <v>5.6499999999998494</v>
      </c>
      <c r="F39" s="32">
        <f>+Formulas!U40</f>
        <v>4.0999999999998238</v>
      </c>
      <c r="G39" s="32">
        <f>+Formulas!Y40</f>
        <v>2.5499999999998124</v>
      </c>
      <c r="H39" s="32">
        <f>+Formulas!AC40</f>
        <v>0.99999999999977263</v>
      </c>
      <c r="I39" s="22"/>
      <c r="J39" s="21" t="s">
        <v>35</v>
      </c>
    </row>
    <row r="40" spans="1:10" x14ac:dyDescent="0.3">
      <c r="A40" s="10">
        <f t="shared" si="0"/>
        <v>18.100000000000023</v>
      </c>
      <c r="B40" s="32">
        <f>(Formulas!E41)</f>
        <v>10.099999999999909</v>
      </c>
      <c r="C40" s="32">
        <f>+Formulas!I41</f>
        <v>8.4999999999998863</v>
      </c>
      <c r="D40" s="32">
        <f>+Formulas!M41</f>
        <v>6.8999999999998636</v>
      </c>
      <c r="E40" s="32">
        <f>+Formulas!Q41</f>
        <v>5.2999999999998408</v>
      </c>
      <c r="F40" s="32">
        <f>+Formulas!U41</f>
        <v>3.6999999999998181</v>
      </c>
      <c r="G40" s="32">
        <f>+Formulas!Y41</f>
        <v>2.0999999999997954</v>
      </c>
      <c r="H40" s="32">
        <f>+Formulas!AC41</f>
        <v>0.49999999999977263</v>
      </c>
      <c r="I40" s="22"/>
    </row>
    <row r="41" spans="1:10" x14ac:dyDescent="0.3">
      <c r="A41" s="10">
        <f t="shared" si="0"/>
        <v>18.150000000000023</v>
      </c>
      <c r="B41" s="32">
        <f>(Formulas!E42)</f>
        <v>9.8999999999999062</v>
      </c>
      <c r="C41" s="32">
        <f>+Formulas!I42</f>
        <v>8.2499999999998863</v>
      </c>
      <c r="D41" s="32">
        <f>+Formulas!M42</f>
        <v>6.5999999999998522</v>
      </c>
      <c r="E41" s="32">
        <f>+Formulas!Q42</f>
        <v>4.9499999999998323</v>
      </c>
      <c r="F41" s="32">
        <f>+Formulas!U42</f>
        <v>3.2999999999998124</v>
      </c>
      <c r="G41" s="32">
        <f>+Formulas!Y42</f>
        <v>1.6499999999997783</v>
      </c>
      <c r="H41" s="32">
        <f>+Formulas!AC42</f>
        <v>-2.2737367544323206E-13</v>
      </c>
      <c r="I41" s="22"/>
    </row>
    <row r="42" spans="1:10" x14ac:dyDescent="0.3">
      <c r="A42" s="10">
        <f t="shared" si="0"/>
        <v>18.200000000000024</v>
      </c>
      <c r="B42" s="32">
        <f>(Formulas!E43)</f>
        <v>9.6999999999999034</v>
      </c>
      <c r="C42" s="32">
        <f>+Formulas!I43</f>
        <v>7.9999999999998863</v>
      </c>
      <c r="D42" s="32">
        <f>+Formulas!M43</f>
        <v>6.299999999999855</v>
      </c>
      <c r="E42" s="32">
        <f>+Formulas!Q43</f>
        <v>4.5999999999998238</v>
      </c>
      <c r="F42" s="32">
        <f>+Formulas!U43</f>
        <v>2.8999999999998067</v>
      </c>
      <c r="G42" s="32">
        <f>+Formulas!Y43</f>
        <v>1.1999999999997897</v>
      </c>
      <c r="H42" s="34"/>
      <c r="I42" s="22"/>
    </row>
    <row r="43" spans="1:10" x14ac:dyDescent="0.3">
      <c r="A43" s="10">
        <f t="shared" si="0"/>
        <v>18.250000000000025</v>
      </c>
      <c r="B43" s="32">
        <f>(Formulas!E44)</f>
        <v>9.4999999999999005</v>
      </c>
      <c r="C43" s="32">
        <f>+Formulas!I44</f>
        <v>7.7499999999998721</v>
      </c>
      <c r="D43" s="32">
        <f>+Formulas!M44</f>
        <v>5.9999999999998579</v>
      </c>
      <c r="E43" s="32">
        <f>+Formulas!Q44</f>
        <v>4.2499999999998295</v>
      </c>
      <c r="F43" s="32">
        <f>+Formulas!U44</f>
        <v>2.499999999999801</v>
      </c>
      <c r="G43" s="32">
        <f>+Formulas!Y44</f>
        <v>0.74999999999977263</v>
      </c>
      <c r="H43" s="34"/>
      <c r="I43" s="22"/>
    </row>
    <row r="44" spans="1:10" x14ac:dyDescent="0.3">
      <c r="A44" s="10">
        <f t="shared" si="0"/>
        <v>18.300000000000026</v>
      </c>
      <c r="B44" s="32">
        <f>(Formulas!E45)</f>
        <v>9.2999999999998977</v>
      </c>
      <c r="C44" s="32">
        <f>+Formulas!I45</f>
        <v>7.4999999999998721</v>
      </c>
      <c r="D44" s="32">
        <f>+Formulas!M45</f>
        <v>5.6999999999998465</v>
      </c>
      <c r="E44" s="32">
        <f>+Formulas!Q45</f>
        <v>3.8999999999998067</v>
      </c>
      <c r="F44" s="32">
        <f>+Formulas!U45</f>
        <v>2.0999999999997954</v>
      </c>
      <c r="G44" s="32">
        <f>+Formulas!Y45</f>
        <v>0.299999999999784</v>
      </c>
      <c r="H44" s="35"/>
      <c r="I44" s="22"/>
    </row>
    <row r="45" spans="1:10" x14ac:dyDescent="0.3">
      <c r="A45" s="10">
        <f t="shared" si="0"/>
        <v>18.350000000000026</v>
      </c>
      <c r="B45" s="32">
        <f>(Formulas!E46)</f>
        <v>9.0999999999998948</v>
      </c>
      <c r="C45" s="32">
        <f>+Formulas!I46</f>
        <v>7.2499999999998721</v>
      </c>
      <c r="D45" s="32">
        <f>+Formulas!M46</f>
        <v>5.3999999999998352</v>
      </c>
      <c r="E45" s="32">
        <f>+Formulas!Q46</f>
        <v>3.5499999999998124</v>
      </c>
      <c r="F45" s="32">
        <f>+Formulas!U46</f>
        <v>1.6999999999997897</v>
      </c>
      <c r="G45" s="32">
        <f>+Formulas!Y46</f>
        <v>0</v>
      </c>
      <c r="H45" s="33"/>
      <c r="I45" s="12"/>
    </row>
    <row r="46" spans="1:10" x14ac:dyDescent="0.3">
      <c r="A46" s="10">
        <f t="shared" si="0"/>
        <v>18.400000000000027</v>
      </c>
      <c r="B46" s="32">
        <f>(Formulas!E47)</f>
        <v>8.899999999999892</v>
      </c>
      <c r="C46" s="32">
        <f>+Formulas!I47</f>
        <v>6.9999999999998579</v>
      </c>
      <c r="D46" s="32">
        <f>+Formulas!M47</f>
        <v>5.099999999999838</v>
      </c>
      <c r="E46" s="32">
        <f>+Formulas!Q47</f>
        <v>3.1999999999998181</v>
      </c>
      <c r="F46" s="32">
        <f>+Formulas!U47</f>
        <v>1.299999999999784</v>
      </c>
      <c r="G46" s="33"/>
      <c r="H46" s="33"/>
      <c r="I46" s="12"/>
    </row>
    <row r="47" spans="1:10" x14ac:dyDescent="0.3">
      <c r="A47" s="10">
        <f t="shared" si="0"/>
        <v>18.450000000000028</v>
      </c>
      <c r="B47" s="32">
        <f>(Formulas!E48)</f>
        <v>8.6999999999998892</v>
      </c>
      <c r="C47" s="32">
        <f>+Formulas!I48</f>
        <v>6.7499999999998579</v>
      </c>
      <c r="D47" s="32">
        <f>+Formulas!M48</f>
        <v>4.7999999999998408</v>
      </c>
      <c r="E47" s="32">
        <f>+Formulas!Q48</f>
        <v>2.8499999999997954</v>
      </c>
      <c r="F47" s="32">
        <f>+Formulas!U48</f>
        <v>0.89999999999977831</v>
      </c>
      <c r="G47" s="33"/>
      <c r="H47" s="33"/>
      <c r="I47" s="12"/>
    </row>
    <row r="48" spans="1:10" x14ac:dyDescent="0.3">
      <c r="A48" s="10">
        <f t="shared" si="0"/>
        <v>18.500000000000028</v>
      </c>
      <c r="B48" s="32">
        <f>(Formulas!E49)</f>
        <v>8.4999999999998863</v>
      </c>
      <c r="C48" s="32">
        <f>+Formulas!I49</f>
        <v>6.4999999999998579</v>
      </c>
      <c r="D48" s="32">
        <f>+Formulas!M49</f>
        <v>4.4999999999998295</v>
      </c>
      <c r="E48" s="32">
        <f>+Formulas!Q49</f>
        <v>2.499999999999801</v>
      </c>
      <c r="F48" s="32">
        <f>+Formulas!U49</f>
        <v>0.49999999999977263</v>
      </c>
      <c r="G48" s="33"/>
      <c r="H48" s="33"/>
      <c r="I48" s="12"/>
    </row>
    <row r="49" spans="1:9" x14ac:dyDescent="0.3">
      <c r="A49" s="10">
        <f t="shared" si="0"/>
        <v>18.550000000000029</v>
      </c>
      <c r="B49" s="32">
        <f>(Formulas!E50)</f>
        <v>8.2999999999998835</v>
      </c>
      <c r="C49" s="32">
        <f>+Formulas!I50</f>
        <v>6.2499999999998579</v>
      </c>
      <c r="D49" s="32">
        <f>+Formulas!M50</f>
        <v>4.1999999999998181</v>
      </c>
      <c r="E49" s="32">
        <f>+Formulas!Q50</f>
        <v>2.1499999999998067</v>
      </c>
      <c r="F49" s="32">
        <f>+Formulas!U50</f>
        <v>9.9999999999766942E-2</v>
      </c>
      <c r="G49" s="33"/>
      <c r="H49" s="33"/>
      <c r="I49" s="12"/>
    </row>
    <row r="50" spans="1:9" x14ac:dyDescent="0.3">
      <c r="A50" s="10">
        <f t="shared" si="0"/>
        <v>18.60000000000003</v>
      </c>
      <c r="B50" s="32">
        <f>(Formulas!E51)</f>
        <v>8.0999999999998806</v>
      </c>
      <c r="C50" s="32">
        <f>+Formulas!I51</f>
        <v>5.9999999999998579</v>
      </c>
      <c r="D50" s="32">
        <f>+Formulas!M51</f>
        <v>3.8999999999998209</v>
      </c>
      <c r="E50" s="32">
        <f>+Formulas!Q51</f>
        <v>1.799999999999784</v>
      </c>
      <c r="F50" s="32">
        <f>+Formulas!U51</f>
        <v>0</v>
      </c>
      <c r="G50" s="33"/>
      <c r="H50" s="33"/>
      <c r="I50" s="12"/>
    </row>
    <row r="51" spans="1:9" x14ac:dyDescent="0.3">
      <c r="A51" s="10">
        <f t="shared" si="0"/>
        <v>18.650000000000031</v>
      </c>
      <c r="B51" s="32">
        <f>(Formulas!E52)</f>
        <v>7.8999999999998778</v>
      </c>
      <c r="C51" s="32">
        <f>+Formulas!I52</f>
        <v>5.7499999999998437</v>
      </c>
      <c r="D51" s="32">
        <f>+Formulas!M52</f>
        <v>3.5999999999998238</v>
      </c>
      <c r="E51" s="32">
        <f>+Formulas!Q52</f>
        <v>1.4499999999997897</v>
      </c>
      <c r="F51" s="33"/>
      <c r="G51" s="33"/>
      <c r="H51" s="33"/>
      <c r="I51" s="12"/>
    </row>
    <row r="52" spans="1:9" x14ac:dyDescent="0.3">
      <c r="A52" s="10">
        <f t="shared" si="0"/>
        <v>18.700000000000031</v>
      </c>
      <c r="B52" s="32">
        <f>(Formulas!E53)</f>
        <v>7.6999999999998749</v>
      </c>
      <c r="C52" s="32">
        <f>+Formulas!I53</f>
        <v>5.4999999999998437</v>
      </c>
      <c r="D52" s="32">
        <f>+Formulas!M53</f>
        <v>3.2999999999998124</v>
      </c>
      <c r="E52" s="32">
        <f>+Formulas!Q53</f>
        <v>1.0999999999997954</v>
      </c>
      <c r="F52" s="33"/>
      <c r="G52" s="33"/>
      <c r="H52" s="33"/>
      <c r="I52" s="12"/>
    </row>
    <row r="53" spans="1:9" x14ac:dyDescent="0.3">
      <c r="A53" s="10">
        <f t="shared" si="0"/>
        <v>18.750000000000032</v>
      </c>
      <c r="B53" s="32">
        <f>(Formulas!E54)</f>
        <v>7.4999999999998721</v>
      </c>
      <c r="C53" s="32">
        <f>+Formulas!I54</f>
        <v>5.2499999999998437</v>
      </c>
      <c r="D53" s="32">
        <f>+Formulas!M54</f>
        <v>2.999999999999801</v>
      </c>
      <c r="E53" s="32">
        <f>+Formulas!Q54</f>
        <v>0.74999999999977263</v>
      </c>
      <c r="F53" s="33"/>
      <c r="G53" s="33"/>
      <c r="H53" s="33"/>
      <c r="I53" s="12"/>
    </row>
    <row r="54" spans="1:9" x14ac:dyDescent="0.3">
      <c r="A54" s="10">
        <f t="shared" si="0"/>
        <v>18.800000000000033</v>
      </c>
      <c r="B54" s="32">
        <f>(Formulas!E55)</f>
        <v>7.2999999999998693</v>
      </c>
      <c r="C54" s="32">
        <f>+Formulas!I55</f>
        <v>4.9999999999998295</v>
      </c>
      <c r="D54" s="32">
        <f>+Formulas!M55</f>
        <v>2.6999999999998039</v>
      </c>
      <c r="E54" s="32">
        <f>+Formulas!Q55</f>
        <v>0.39999999999977831</v>
      </c>
      <c r="F54" s="33"/>
      <c r="G54" s="33"/>
      <c r="H54" s="33"/>
      <c r="I54" s="12"/>
    </row>
    <row r="55" spans="1:9" x14ac:dyDescent="0.3">
      <c r="A55" s="10">
        <f t="shared" si="0"/>
        <v>18.850000000000033</v>
      </c>
      <c r="B55" s="32">
        <f>(Formulas!E56)</f>
        <v>7.0999999999998664</v>
      </c>
      <c r="C55" s="32">
        <f>+Formulas!I56</f>
        <v>4.7499999999998295</v>
      </c>
      <c r="D55" s="32">
        <f>+Formulas!M56</f>
        <v>2.3999999999998067</v>
      </c>
      <c r="E55" s="32">
        <f>+Formulas!Q56</f>
        <v>4.9999999999755573E-2</v>
      </c>
      <c r="F55" s="33"/>
      <c r="G55" s="33"/>
      <c r="H55" s="33"/>
      <c r="I55" s="12"/>
    </row>
    <row r="56" spans="1:9" x14ac:dyDescent="0.3">
      <c r="A56" s="10">
        <f t="shared" si="0"/>
        <v>18.900000000000034</v>
      </c>
      <c r="B56" s="32">
        <f>(Formulas!E57)</f>
        <v>6.8999999999998636</v>
      </c>
      <c r="C56" s="32">
        <f>+Formulas!I57</f>
        <v>4.4999999999998295</v>
      </c>
      <c r="D56" s="32">
        <f>+Formulas!M57</f>
        <v>2.0999999999997954</v>
      </c>
      <c r="E56" s="32">
        <f>+Formulas!Q57</f>
        <v>0</v>
      </c>
      <c r="F56" s="33"/>
      <c r="G56" s="33"/>
      <c r="H56" s="33"/>
      <c r="I56" s="12"/>
    </row>
    <row r="57" spans="1:9" x14ac:dyDescent="0.3">
      <c r="A57" s="10">
        <f t="shared" si="0"/>
        <v>18.950000000000035</v>
      </c>
      <c r="B57" s="32">
        <f>(Formulas!E58)</f>
        <v>6.6999999999998607</v>
      </c>
      <c r="C57" s="32">
        <f>+Formulas!I58</f>
        <v>4.2499999999998295</v>
      </c>
      <c r="D57" s="32">
        <f>+Formulas!M58</f>
        <v>1.799999999999784</v>
      </c>
      <c r="E57" s="33"/>
      <c r="F57" s="33"/>
      <c r="G57" s="33"/>
      <c r="H57" s="33"/>
      <c r="I57" s="12"/>
    </row>
    <row r="58" spans="1:9" x14ac:dyDescent="0.3">
      <c r="A58" s="10">
        <f t="shared" si="0"/>
        <v>19.000000000000036</v>
      </c>
      <c r="B58" s="32">
        <f>(Formulas!E59)</f>
        <v>6.4999999999998579</v>
      </c>
      <c r="C58" s="32">
        <f>+Formulas!I59</f>
        <v>3.9999999999998295</v>
      </c>
      <c r="D58" s="32">
        <f>+Formulas!M59</f>
        <v>1.4999999999997868</v>
      </c>
      <c r="E58" s="33"/>
      <c r="F58" s="33"/>
      <c r="G58" s="33"/>
      <c r="H58" s="33"/>
      <c r="I58" s="12"/>
    </row>
    <row r="59" spans="1:9" x14ac:dyDescent="0.3">
      <c r="A59" s="10">
        <f t="shared" si="0"/>
        <v>19.050000000000036</v>
      </c>
      <c r="B59" s="32">
        <f>(Formulas!E60)</f>
        <v>6.299999999999855</v>
      </c>
      <c r="C59" s="32">
        <f>+Formulas!I60</f>
        <v>3.7499999999998153</v>
      </c>
      <c r="D59" s="32">
        <f>+Formulas!M60</f>
        <v>1.1999999999997897</v>
      </c>
      <c r="E59" s="33"/>
      <c r="F59" s="33"/>
      <c r="G59" s="33"/>
      <c r="H59" s="33"/>
      <c r="I59" s="12"/>
    </row>
    <row r="60" spans="1:9" x14ac:dyDescent="0.3">
      <c r="A60" s="10">
        <f t="shared" si="0"/>
        <v>19.100000000000037</v>
      </c>
      <c r="B60" s="32">
        <f>(Formulas!E61)</f>
        <v>6.0999999999998522</v>
      </c>
      <c r="C60" s="32">
        <f>+Formulas!I61</f>
        <v>3.4999999999998153</v>
      </c>
      <c r="D60" s="32">
        <f>+Formulas!M61</f>
        <v>0.89999999999977831</v>
      </c>
      <c r="E60" s="33"/>
      <c r="F60" s="33"/>
      <c r="G60" s="33"/>
      <c r="H60" s="33"/>
      <c r="I60" s="12"/>
    </row>
    <row r="61" spans="1:9" x14ac:dyDescent="0.3">
      <c r="A61" s="10">
        <f t="shared" si="0"/>
        <v>19.150000000000038</v>
      </c>
      <c r="B61" s="32">
        <f>(Formulas!E62)</f>
        <v>5.8999999999998494</v>
      </c>
      <c r="C61" s="32">
        <f>+Formulas!I62</f>
        <v>3.2499999999998153</v>
      </c>
      <c r="D61" s="32">
        <f>+Formulas!M62</f>
        <v>0.59999999999976694</v>
      </c>
      <c r="E61" s="33"/>
      <c r="F61" s="33"/>
      <c r="G61" s="33"/>
      <c r="H61" s="33"/>
      <c r="I61" s="12"/>
    </row>
    <row r="62" spans="1:9" x14ac:dyDescent="0.3">
      <c r="A62" s="10">
        <f t="shared" si="0"/>
        <v>19.200000000000038</v>
      </c>
      <c r="B62" s="32">
        <f>(Formulas!E63)</f>
        <v>5.6999999999998465</v>
      </c>
      <c r="C62" s="32">
        <f>+Formulas!I63</f>
        <v>2.999999999999801</v>
      </c>
      <c r="D62" s="32">
        <f>+Formulas!M63</f>
        <v>0.29999999999976978</v>
      </c>
      <c r="E62" s="33"/>
      <c r="F62" s="33"/>
      <c r="G62" s="33"/>
      <c r="H62" s="33"/>
      <c r="I62" s="12"/>
    </row>
    <row r="63" spans="1:9" x14ac:dyDescent="0.3">
      <c r="A63" s="10">
        <f t="shared" si="0"/>
        <v>19.250000000000039</v>
      </c>
      <c r="B63" s="32">
        <f>(Formulas!E64)</f>
        <v>5.4999999999998437</v>
      </c>
      <c r="C63" s="32">
        <f>+Formulas!I64</f>
        <v>2.749999999999801</v>
      </c>
      <c r="D63" s="32">
        <f>+Formulas!M64</f>
        <v>-2.2737367544323206E-13</v>
      </c>
      <c r="E63" s="33"/>
      <c r="F63" s="33"/>
      <c r="G63" s="33"/>
      <c r="H63" s="33"/>
      <c r="I63" s="12"/>
    </row>
    <row r="64" spans="1:9" x14ac:dyDescent="0.3">
      <c r="A64" s="10">
        <f t="shared" ref="A64:A91" si="1">A63+0.05</f>
        <v>19.30000000000004</v>
      </c>
      <c r="B64" s="32">
        <f>(Formulas!E65)</f>
        <v>5.2999999999998408</v>
      </c>
      <c r="C64" s="32">
        <f>+Formulas!I65</f>
        <v>2.499999999999801</v>
      </c>
      <c r="D64" s="33"/>
      <c r="E64" s="33"/>
      <c r="F64" s="33"/>
      <c r="G64" s="33"/>
      <c r="H64" s="33"/>
    </row>
    <row r="65" spans="1:8" x14ac:dyDescent="0.3">
      <c r="A65" s="10">
        <f t="shared" si="1"/>
        <v>19.350000000000041</v>
      </c>
      <c r="B65" s="32">
        <f>(Formulas!E66)</f>
        <v>5.099999999999838</v>
      </c>
      <c r="C65" s="32">
        <f>+Formulas!I66</f>
        <v>2.249999999999801</v>
      </c>
      <c r="D65" s="33"/>
      <c r="E65" s="33"/>
      <c r="F65" s="33"/>
      <c r="G65" s="33"/>
      <c r="H65" s="33"/>
    </row>
    <row r="66" spans="1:8" x14ac:dyDescent="0.3">
      <c r="A66" s="10">
        <f t="shared" si="1"/>
        <v>19.400000000000041</v>
      </c>
      <c r="B66" s="32">
        <f>(Formulas!E67)</f>
        <v>4.8999999999998352</v>
      </c>
      <c r="C66" s="32">
        <f>+Formulas!I67</f>
        <v>1.999999999999801</v>
      </c>
      <c r="D66" s="33"/>
      <c r="E66" s="33"/>
      <c r="F66" s="33"/>
      <c r="G66" s="33"/>
      <c r="H66" s="33"/>
    </row>
    <row r="67" spans="1:8" x14ac:dyDescent="0.3">
      <c r="A67" s="10">
        <f t="shared" si="1"/>
        <v>19.450000000000042</v>
      </c>
      <c r="B67" s="32">
        <f>(Formulas!E68)</f>
        <v>4.6999999999998323</v>
      </c>
      <c r="C67" s="32">
        <f>+Formulas!I68</f>
        <v>1.7499999999997868</v>
      </c>
      <c r="D67" s="33"/>
      <c r="E67" s="33"/>
      <c r="F67" s="33"/>
      <c r="G67" s="33"/>
      <c r="H67" s="33"/>
    </row>
    <row r="68" spans="1:8" x14ac:dyDescent="0.3">
      <c r="A68" s="10">
        <f t="shared" si="1"/>
        <v>19.500000000000043</v>
      </c>
      <c r="B68" s="32">
        <f>(Formulas!E69)</f>
        <v>4.4999999999998295</v>
      </c>
      <c r="C68" s="32">
        <f>+Formulas!I69</f>
        <v>1.4999999999997868</v>
      </c>
      <c r="D68" s="33"/>
      <c r="E68" s="33"/>
      <c r="F68" s="33"/>
      <c r="G68" s="33"/>
      <c r="H68" s="33"/>
    </row>
    <row r="69" spans="1:8" x14ac:dyDescent="0.3">
      <c r="A69" s="10">
        <f t="shared" si="1"/>
        <v>19.550000000000043</v>
      </c>
      <c r="B69" s="32">
        <f>(Formulas!E70)</f>
        <v>4.2999999999998266</v>
      </c>
      <c r="C69" s="32">
        <f>+Formulas!I70</f>
        <v>1.2499999999997868</v>
      </c>
      <c r="D69" s="33"/>
      <c r="E69" s="33"/>
      <c r="F69" s="33"/>
      <c r="G69" s="33"/>
      <c r="H69" s="33"/>
    </row>
    <row r="70" spans="1:8" x14ac:dyDescent="0.3">
      <c r="A70" s="10">
        <f t="shared" si="1"/>
        <v>19.600000000000044</v>
      </c>
      <c r="B70" s="32">
        <f>(Formulas!E71)</f>
        <v>4.0999999999998238</v>
      </c>
      <c r="C70" s="32">
        <f>+Formulas!I71</f>
        <v>0.99999999999977263</v>
      </c>
      <c r="D70" s="33"/>
      <c r="E70" s="33"/>
      <c r="F70" s="33"/>
      <c r="G70" s="33"/>
      <c r="H70" s="33"/>
    </row>
    <row r="71" spans="1:8" x14ac:dyDescent="0.3">
      <c r="A71" s="10">
        <f t="shared" si="1"/>
        <v>19.650000000000045</v>
      </c>
      <c r="B71" s="32">
        <f>(Formulas!E72)</f>
        <v>3.8999999999998209</v>
      </c>
      <c r="C71" s="32">
        <f>+Formulas!I72</f>
        <v>0.74999999999977263</v>
      </c>
      <c r="D71" s="33"/>
      <c r="E71" s="33"/>
      <c r="F71" s="33"/>
      <c r="G71" s="33"/>
      <c r="H71" s="33"/>
    </row>
    <row r="72" spans="1:8" x14ac:dyDescent="0.3">
      <c r="A72" s="10">
        <f t="shared" si="1"/>
        <v>19.700000000000045</v>
      </c>
      <c r="B72" s="32">
        <f>(Formulas!E73)</f>
        <v>3.6999999999998181</v>
      </c>
      <c r="C72" s="32">
        <f>+Formulas!I73</f>
        <v>0.49999999999977263</v>
      </c>
      <c r="D72" s="33"/>
      <c r="E72" s="33"/>
      <c r="F72" s="33"/>
      <c r="G72" s="33"/>
      <c r="H72" s="33"/>
    </row>
    <row r="73" spans="1:8" x14ac:dyDescent="0.3">
      <c r="A73" s="10">
        <f t="shared" si="1"/>
        <v>19.750000000000046</v>
      </c>
      <c r="B73" s="32">
        <f>(Formulas!E74)</f>
        <v>3.4999999999998153</v>
      </c>
      <c r="C73" s="32">
        <f>+Formulas!I74</f>
        <v>0.24999999999977263</v>
      </c>
      <c r="D73" s="33"/>
      <c r="E73" s="33"/>
      <c r="F73" s="33"/>
      <c r="G73" s="33"/>
      <c r="H73" s="33"/>
    </row>
    <row r="74" spans="1:8" x14ac:dyDescent="0.3">
      <c r="A74" s="10">
        <f t="shared" si="1"/>
        <v>19.800000000000047</v>
      </c>
      <c r="B74" s="32">
        <f>(Formulas!E75)</f>
        <v>3.2999999999998124</v>
      </c>
      <c r="C74" s="32">
        <f>+Formulas!I75</f>
        <v>-2.2737367544323206E-13</v>
      </c>
      <c r="D74" s="33"/>
      <c r="E74" s="33"/>
      <c r="F74" s="33"/>
      <c r="G74" s="33"/>
      <c r="H74" s="33"/>
    </row>
    <row r="75" spans="1:8" x14ac:dyDescent="0.3">
      <c r="A75" s="10">
        <f t="shared" si="1"/>
        <v>19.850000000000048</v>
      </c>
      <c r="B75" s="32">
        <f>(Formulas!E76)</f>
        <v>3.0999999999998096</v>
      </c>
      <c r="C75" s="33"/>
      <c r="D75" s="33"/>
      <c r="E75" s="33"/>
      <c r="F75" s="33"/>
      <c r="G75" s="33"/>
      <c r="H75" s="33"/>
    </row>
    <row r="76" spans="1:8" x14ac:dyDescent="0.3">
      <c r="A76" s="10">
        <f t="shared" si="1"/>
        <v>19.900000000000048</v>
      </c>
      <c r="B76" s="32">
        <f>(Formulas!E77)</f>
        <v>2.8999999999998067</v>
      </c>
      <c r="C76" s="33"/>
      <c r="D76" s="33"/>
      <c r="E76" s="33"/>
      <c r="F76" s="33"/>
      <c r="G76" s="33"/>
      <c r="H76" s="33"/>
    </row>
    <row r="77" spans="1:8" x14ac:dyDescent="0.3">
      <c r="A77" s="10">
        <f t="shared" si="1"/>
        <v>19.950000000000049</v>
      </c>
      <c r="B77" s="32">
        <f>(Formulas!E78)</f>
        <v>2.6999999999998039</v>
      </c>
      <c r="C77" s="33"/>
      <c r="D77" s="33"/>
      <c r="E77" s="33"/>
      <c r="F77" s="33"/>
      <c r="G77" s="33"/>
      <c r="H77" s="33"/>
    </row>
    <row r="78" spans="1:8" x14ac:dyDescent="0.3">
      <c r="A78" s="10">
        <f t="shared" si="1"/>
        <v>20.00000000000005</v>
      </c>
      <c r="B78" s="32">
        <f>(Formulas!E79)</f>
        <v>2.499999999999801</v>
      </c>
      <c r="C78" s="33"/>
      <c r="D78" s="33"/>
      <c r="E78" s="33"/>
      <c r="F78" s="33"/>
      <c r="G78" s="33"/>
      <c r="H78" s="33"/>
    </row>
    <row r="79" spans="1:8" x14ac:dyDescent="0.3">
      <c r="A79" s="10">
        <f t="shared" si="1"/>
        <v>20.05000000000005</v>
      </c>
      <c r="B79" s="32">
        <f>(Formulas!E80)</f>
        <v>2.2999999999997982</v>
      </c>
      <c r="C79" s="33"/>
      <c r="D79" s="33"/>
      <c r="E79" s="33"/>
      <c r="F79" s="33"/>
      <c r="G79" s="33"/>
      <c r="H79" s="33"/>
    </row>
    <row r="80" spans="1:8" x14ac:dyDescent="0.3">
      <c r="A80" s="10">
        <f t="shared" si="1"/>
        <v>20.100000000000051</v>
      </c>
      <c r="B80" s="32">
        <f>(Formulas!E81)</f>
        <v>2.0999999999997954</v>
      </c>
      <c r="C80" s="33"/>
      <c r="D80" s="33"/>
      <c r="E80" s="33"/>
      <c r="F80" s="33"/>
      <c r="G80" s="33"/>
      <c r="H80" s="33"/>
    </row>
    <row r="81" spans="1:8" x14ac:dyDescent="0.3">
      <c r="A81" s="10">
        <f t="shared" si="1"/>
        <v>20.150000000000052</v>
      </c>
      <c r="B81" s="32">
        <f>(Formulas!E82)</f>
        <v>1.8999999999997925</v>
      </c>
      <c r="C81" s="33"/>
      <c r="D81" s="33"/>
      <c r="E81" s="33"/>
      <c r="F81" s="33"/>
      <c r="G81" s="33"/>
      <c r="H81" s="33"/>
    </row>
    <row r="82" spans="1:8" x14ac:dyDescent="0.3">
      <c r="A82" s="10">
        <f t="shared" si="1"/>
        <v>20.200000000000053</v>
      </c>
      <c r="B82" s="32">
        <f>(Formulas!E83)</f>
        <v>1.6999999999997897</v>
      </c>
      <c r="C82" s="33"/>
      <c r="D82" s="33"/>
      <c r="E82" s="33"/>
      <c r="F82" s="33"/>
      <c r="G82" s="33"/>
      <c r="H82" s="33"/>
    </row>
    <row r="83" spans="1:8" x14ac:dyDescent="0.3">
      <c r="A83" s="10">
        <f t="shared" si="1"/>
        <v>20.250000000000053</v>
      </c>
      <c r="B83" s="32">
        <f>(Formulas!E84)</f>
        <v>1.4999999999997868</v>
      </c>
      <c r="C83" s="33"/>
      <c r="D83" s="33"/>
      <c r="E83" s="33"/>
      <c r="F83" s="33"/>
      <c r="G83" s="33"/>
      <c r="H83" s="33"/>
    </row>
    <row r="84" spans="1:8" x14ac:dyDescent="0.3">
      <c r="A84" s="10">
        <f t="shared" si="1"/>
        <v>20.300000000000054</v>
      </c>
      <c r="B84" s="32">
        <f>(Formulas!E85)</f>
        <v>1.299999999999784</v>
      </c>
      <c r="C84" s="33"/>
      <c r="D84" s="33"/>
      <c r="E84" s="33"/>
      <c r="F84" s="33"/>
      <c r="G84" s="33"/>
      <c r="H84" s="33"/>
    </row>
    <row r="85" spans="1:8" x14ac:dyDescent="0.3">
      <c r="A85" s="10">
        <f t="shared" si="1"/>
        <v>20.350000000000055</v>
      </c>
      <c r="B85" s="32">
        <f>(Formulas!E86)</f>
        <v>1.0999999999997812</v>
      </c>
      <c r="C85" s="33"/>
      <c r="D85" s="33"/>
      <c r="E85" s="33"/>
      <c r="F85" s="33"/>
      <c r="G85" s="33"/>
      <c r="H85" s="33"/>
    </row>
    <row r="86" spans="1:8" x14ac:dyDescent="0.3">
      <c r="A86" s="10">
        <f t="shared" si="1"/>
        <v>20.400000000000055</v>
      </c>
      <c r="B86" s="32">
        <f>(Formulas!E87)</f>
        <v>0.89999999999977831</v>
      </c>
      <c r="C86" s="33"/>
      <c r="D86" s="33"/>
      <c r="E86" s="33"/>
      <c r="F86" s="33"/>
      <c r="G86" s="33"/>
      <c r="H86" s="33"/>
    </row>
    <row r="87" spans="1:8" x14ac:dyDescent="0.3">
      <c r="A87" s="10">
        <f t="shared" si="1"/>
        <v>20.450000000000056</v>
      </c>
      <c r="B87" s="32">
        <f>(Formulas!E88)</f>
        <v>0.69999999999977547</v>
      </c>
      <c r="C87" s="33"/>
      <c r="D87" s="33"/>
      <c r="E87" s="33"/>
      <c r="F87" s="33"/>
      <c r="G87" s="33"/>
      <c r="H87" s="33"/>
    </row>
    <row r="88" spans="1:8" x14ac:dyDescent="0.3">
      <c r="A88" s="10">
        <f t="shared" si="1"/>
        <v>20.500000000000057</v>
      </c>
      <c r="B88" s="32">
        <f>(Formulas!E89)</f>
        <v>0.49999999999977263</v>
      </c>
      <c r="C88" s="33"/>
      <c r="D88" s="33"/>
      <c r="E88" s="33"/>
      <c r="F88" s="33"/>
      <c r="G88" s="33"/>
      <c r="H88" s="33"/>
    </row>
    <row r="89" spans="1:8" x14ac:dyDescent="0.3">
      <c r="A89" s="10">
        <f t="shared" si="1"/>
        <v>20.550000000000058</v>
      </c>
      <c r="B89" s="32">
        <f>(Formulas!E90)</f>
        <v>0.29999999999976978</v>
      </c>
      <c r="C89" s="33"/>
      <c r="D89" s="33"/>
      <c r="E89" s="33"/>
      <c r="F89" s="33"/>
      <c r="G89" s="33"/>
      <c r="H89" s="33"/>
    </row>
    <row r="90" spans="1:8" x14ac:dyDescent="0.3">
      <c r="A90" s="10">
        <f t="shared" si="1"/>
        <v>20.600000000000058</v>
      </c>
      <c r="B90" s="32">
        <f>(Formulas!E91)</f>
        <v>9.9999999999766942E-2</v>
      </c>
      <c r="C90" s="33"/>
      <c r="D90" s="33"/>
      <c r="E90" s="33"/>
      <c r="F90" s="33"/>
      <c r="G90" s="33"/>
      <c r="H90" s="33"/>
    </row>
    <row r="91" spans="1:8" x14ac:dyDescent="0.3">
      <c r="A91" s="10">
        <f t="shared" si="1"/>
        <v>20.650000000000059</v>
      </c>
      <c r="B91" s="32">
        <f>(Formulas!E92)</f>
        <v>0</v>
      </c>
      <c r="C91" s="33"/>
      <c r="D91" s="33"/>
      <c r="E91" s="33"/>
      <c r="F91" s="33"/>
      <c r="G91" s="33"/>
      <c r="H91" s="33"/>
    </row>
    <row r="92" spans="1:8" x14ac:dyDescent="0.3">
      <c r="B92" s="33"/>
      <c r="C92" s="33"/>
      <c r="D92" s="33"/>
      <c r="E92" s="33"/>
      <c r="F92" s="33"/>
      <c r="G92" s="33"/>
      <c r="H92" s="33"/>
    </row>
  </sheetData>
  <mergeCells count="2">
    <mergeCell ref="B5:H5"/>
    <mergeCell ref="B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1"/>
  <sheetViews>
    <sheetView workbookViewId="0">
      <selection activeCell="D12" sqref="D12"/>
    </sheetView>
  </sheetViews>
  <sheetFormatPr defaultRowHeight="14.4" x14ac:dyDescent="0.3"/>
  <sheetData>
    <row r="1" spans="1:29" ht="17.399999999999999" x14ac:dyDescent="0.3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3">
      <c r="A3" s="3" t="s">
        <v>20</v>
      </c>
      <c r="B3" s="23">
        <v>16.5</v>
      </c>
      <c r="C3" s="3" t="s">
        <v>21</v>
      </c>
      <c r="D3" s="3"/>
      <c r="G3" s="4"/>
      <c r="H3" s="4"/>
      <c r="I3" s="4"/>
      <c r="J3" s="4"/>
      <c r="K3" s="4"/>
      <c r="L3" s="4"/>
      <c r="N3" s="3"/>
      <c r="O3" s="3"/>
      <c r="P3" s="3"/>
      <c r="Q3" s="2"/>
      <c r="R3" s="2"/>
      <c r="S3" s="2"/>
      <c r="T3" s="2"/>
      <c r="AC3" s="2"/>
    </row>
    <row r="4" spans="1:29" x14ac:dyDescent="0.3">
      <c r="A4" s="3"/>
      <c r="B4" s="24"/>
      <c r="C4" s="3"/>
      <c r="D4" s="3"/>
      <c r="G4" s="4"/>
      <c r="H4" s="4"/>
      <c r="I4" s="4"/>
      <c r="J4" s="4"/>
      <c r="K4" s="4"/>
      <c r="L4" s="4"/>
      <c r="N4" s="3"/>
      <c r="O4" s="3"/>
      <c r="P4" s="3"/>
      <c r="Q4" s="2"/>
      <c r="R4" s="2"/>
      <c r="S4" s="2"/>
      <c r="T4" s="2"/>
      <c r="AC4" s="2"/>
    </row>
    <row r="5" spans="1:29" x14ac:dyDescent="0.3">
      <c r="A5" s="25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C6" s="5"/>
      <c r="D6" s="5"/>
      <c r="E6" s="36" t="s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x14ac:dyDescent="0.3">
      <c r="C7" s="5"/>
      <c r="D7" s="26" t="s">
        <v>0</v>
      </c>
      <c r="E7" s="7">
        <v>4</v>
      </c>
      <c r="F7" s="27"/>
      <c r="G7" s="7"/>
      <c r="H7" s="7"/>
      <c r="I7" s="7">
        <v>5</v>
      </c>
      <c r="J7" s="7"/>
      <c r="K7" s="7"/>
      <c r="L7" s="7"/>
      <c r="M7" s="7">
        <v>6</v>
      </c>
      <c r="N7" s="7"/>
      <c r="O7" s="7"/>
      <c r="P7" s="7"/>
      <c r="Q7" s="7">
        <v>7</v>
      </c>
      <c r="R7" s="7"/>
      <c r="S7" s="7"/>
      <c r="T7" s="7"/>
      <c r="U7" s="7">
        <v>8</v>
      </c>
      <c r="V7" s="7"/>
      <c r="W7" s="7"/>
      <c r="X7" s="7"/>
      <c r="Y7" s="7">
        <v>9</v>
      </c>
      <c r="Z7" s="7"/>
      <c r="AA7" s="7"/>
      <c r="AB7" s="7"/>
      <c r="AC7" s="7">
        <v>10</v>
      </c>
    </row>
    <row r="8" spans="1:29" x14ac:dyDescent="0.3">
      <c r="A8" s="6" t="s">
        <v>1</v>
      </c>
      <c r="B8" s="28"/>
      <c r="C8" s="29"/>
      <c r="D8" s="29"/>
      <c r="E8" s="40" t="s">
        <v>2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x14ac:dyDescent="0.3">
      <c r="A9" s="10">
        <v>16.5</v>
      </c>
      <c r="B9" s="11">
        <f t="shared" ref="B9:B62" si="0">($A9*$E$7)</f>
        <v>66</v>
      </c>
      <c r="C9" s="11">
        <f t="shared" ref="C9:C62" si="1">($B$3*$E$7)</f>
        <v>66</v>
      </c>
      <c r="D9" s="11">
        <f t="shared" ref="D9:D62" si="2">($B9-$C9)</f>
        <v>0</v>
      </c>
      <c r="E9" s="30">
        <f t="shared" ref="E9:E62" si="3">($B$3-$D9)</f>
        <v>16.5</v>
      </c>
      <c r="F9" s="11">
        <f t="shared" ref="F9:F72" si="4">($A9*$I$7)</f>
        <v>82.5</v>
      </c>
      <c r="G9" s="11">
        <f t="shared" ref="G9:G72" si="5">($B$3*$I$7)</f>
        <v>82.5</v>
      </c>
      <c r="H9" s="11">
        <f t="shared" ref="H9:H72" si="6">($F9-$G9)</f>
        <v>0</v>
      </c>
      <c r="I9" s="30">
        <f t="shared" ref="I9:I72" si="7">($B$3-$H9)</f>
        <v>16.5</v>
      </c>
      <c r="J9" s="11">
        <f t="shared" ref="J9:J64" si="8">($A9*$M$7)</f>
        <v>99</v>
      </c>
      <c r="K9" s="11">
        <f t="shared" ref="K9:K64" si="9">($B$3*$M$7)</f>
        <v>99</v>
      </c>
      <c r="L9" s="11">
        <f t="shared" ref="L9:L64" si="10">($J9-$K9)</f>
        <v>0</v>
      </c>
      <c r="M9" s="30">
        <f t="shared" ref="M9:M64" si="11">($B$3-$L9)</f>
        <v>16.5</v>
      </c>
      <c r="N9" s="11">
        <f t="shared" ref="N9:N56" si="12">($A9*$Q$7)</f>
        <v>115.5</v>
      </c>
      <c r="O9" s="11">
        <f t="shared" ref="O9:O56" si="13">($B$3*$Q$7)</f>
        <v>115.5</v>
      </c>
      <c r="P9" s="11">
        <f t="shared" ref="P9:P56" si="14">($N9-$O9)</f>
        <v>0</v>
      </c>
      <c r="Q9" s="30">
        <f t="shared" ref="Q9:Q56" si="15">($B$3-$P9)</f>
        <v>16.5</v>
      </c>
      <c r="R9" s="11">
        <f t="shared" ref="R9:R50" si="16">($A9*$U$7)</f>
        <v>132</v>
      </c>
      <c r="S9" s="11">
        <f t="shared" ref="S9:S50" si="17">($B$3*$U$7)</f>
        <v>132</v>
      </c>
      <c r="T9" s="11">
        <f t="shared" ref="T9:T50" si="18">($R9-$S9)</f>
        <v>0</v>
      </c>
      <c r="U9" s="30">
        <f t="shared" ref="U9:U50" si="19">($B$3-$T9)</f>
        <v>16.5</v>
      </c>
      <c r="V9" s="11">
        <f t="shared" ref="V9:V45" si="20">($A9*$Y$7)</f>
        <v>148.5</v>
      </c>
      <c r="W9" s="11">
        <f t="shared" ref="W9:W45" si="21">($B$3*$Y$7)</f>
        <v>148.5</v>
      </c>
      <c r="X9" s="11">
        <f t="shared" ref="X9:X45" si="22">($V9-$W9)</f>
        <v>0</v>
      </c>
      <c r="Y9" s="30">
        <f t="shared" ref="Y9:Y45" si="23">($B$3-$X9)</f>
        <v>16.5</v>
      </c>
      <c r="Z9" s="11">
        <f t="shared" ref="Z9:Z42" si="24">($A9*$AC$7)</f>
        <v>165</v>
      </c>
      <c r="AA9" s="11">
        <f t="shared" ref="AA9:AA42" si="25">($B$3*$AC$7)</f>
        <v>165</v>
      </c>
      <c r="AB9" s="11">
        <f t="shared" ref="AB9:AB42" si="26">($Z9-$AA9)</f>
        <v>0</v>
      </c>
      <c r="AC9" s="30">
        <f t="shared" ref="AC9:AC42" si="27">($B$3-$AB9)</f>
        <v>16.5</v>
      </c>
    </row>
    <row r="10" spans="1:29" x14ac:dyDescent="0.3">
      <c r="A10" s="10">
        <f t="shared" ref="A10:A64" si="28">A9+0.05</f>
        <v>16.55</v>
      </c>
      <c r="B10" s="11">
        <f t="shared" si="0"/>
        <v>66.2</v>
      </c>
      <c r="C10" s="11">
        <f t="shared" si="1"/>
        <v>66</v>
      </c>
      <c r="D10" s="11">
        <f t="shared" si="2"/>
        <v>0.20000000000000284</v>
      </c>
      <c r="E10" s="30">
        <f t="shared" si="3"/>
        <v>16.299999999999997</v>
      </c>
      <c r="F10" s="11">
        <f t="shared" si="4"/>
        <v>82.75</v>
      </c>
      <c r="G10" s="11">
        <f t="shared" si="5"/>
        <v>82.5</v>
      </c>
      <c r="H10" s="11">
        <f t="shared" si="6"/>
        <v>0.25</v>
      </c>
      <c r="I10" s="30">
        <f t="shared" si="7"/>
        <v>16.25</v>
      </c>
      <c r="J10" s="11">
        <f t="shared" si="8"/>
        <v>99.300000000000011</v>
      </c>
      <c r="K10" s="11">
        <f t="shared" si="9"/>
        <v>99</v>
      </c>
      <c r="L10" s="11">
        <f t="shared" si="10"/>
        <v>0.30000000000001137</v>
      </c>
      <c r="M10" s="30">
        <f t="shared" si="11"/>
        <v>16.199999999999989</v>
      </c>
      <c r="N10" s="11">
        <f t="shared" si="12"/>
        <v>115.85000000000001</v>
      </c>
      <c r="O10" s="11">
        <f t="shared" si="13"/>
        <v>115.5</v>
      </c>
      <c r="P10" s="11">
        <f t="shared" si="14"/>
        <v>0.35000000000000853</v>
      </c>
      <c r="Q10" s="30">
        <f t="shared" si="15"/>
        <v>16.149999999999991</v>
      </c>
      <c r="R10" s="11">
        <f t="shared" si="16"/>
        <v>132.4</v>
      </c>
      <c r="S10" s="11">
        <f t="shared" si="17"/>
        <v>132</v>
      </c>
      <c r="T10" s="11">
        <f t="shared" si="18"/>
        <v>0.40000000000000568</v>
      </c>
      <c r="U10" s="30">
        <f t="shared" si="19"/>
        <v>16.099999999999994</v>
      </c>
      <c r="V10" s="11">
        <f t="shared" si="20"/>
        <v>148.95000000000002</v>
      </c>
      <c r="W10" s="11">
        <f t="shared" si="21"/>
        <v>148.5</v>
      </c>
      <c r="X10" s="11">
        <f t="shared" si="22"/>
        <v>0.45000000000001705</v>
      </c>
      <c r="Y10" s="30">
        <f t="shared" si="23"/>
        <v>16.049999999999983</v>
      </c>
      <c r="Z10" s="11">
        <f t="shared" si="24"/>
        <v>165.5</v>
      </c>
      <c r="AA10" s="11">
        <f t="shared" si="25"/>
        <v>165</v>
      </c>
      <c r="AB10" s="11">
        <f t="shared" si="26"/>
        <v>0.5</v>
      </c>
      <c r="AC10" s="30">
        <f t="shared" si="27"/>
        <v>16</v>
      </c>
    </row>
    <row r="11" spans="1:29" x14ac:dyDescent="0.3">
      <c r="A11" s="10">
        <f t="shared" si="28"/>
        <v>16.600000000000001</v>
      </c>
      <c r="B11" s="11">
        <f t="shared" si="0"/>
        <v>66.400000000000006</v>
      </c>
      <c r="C11" s="11">
        <f t="shared" si="1"/>
        <v>66</v>
      </c>
      <c r="D11" s="11">
        <f t="shared" si="2"/>
        <v>0.40000000000000568</v>
      </c>
      <c r="E11" s="30">
        <f t="shared" si="3"/>
        <v>16.099999999999994</v>
      </c>
      <c r="F11" s="11">
        <f t="shared" si="4"/>
        <v>83</v>
      </c>
      <c r="G11" s="11">
        <f t="shared" si="5"/>
        <v>82.5</v>
      </c>
      <c r="H11" s="11">
        <f t="shared" si="6"/>
        <v>0.5</v>
      </c>
      <c r="I11" s="30">
        <f t="shared" si="7"/>
        <v>16</v>
      </c>
      <c r="J11" s="11">
        <f t="shared" si="8"/>
        <v>99.600000000000009</v>
      </c>
      <c r="K11" s="11">
        <f t="shared" si="9"/>
        <v>99</v>
      </c>
      <c r="L11" s="11">
        <f t="shared" si="10"/>
        <v>0.60000000000000853</v>
      </c>
      <c r="M11" s="30">
        <f t="shared" si="11"/>
        <v>15.899999999999991</v>
      </c>
      <c r="N11" s="11">
        <f t="shared" si="12"/>
        <v>116.20000000000002</v>
      </c>
      <c r="O11" s="11">
        <f t="shared" si="13"/>
        <v>115.5</v>
      </c>
      <c r="P11" s="11">
        <f t="shared" si="14"/>
        <v>0.70000000000001705</v>
      </c>
      <c r="Q11" s="30">
        <f t="shared" si="15"/>
        <v>15.799999999999983</v>
      </c>
      <c r="R11" s="11">
        <f t="shared" si="16"/>
        <v>132.80000000000001</v>
      </c>
      <c r="S11" s="11">
        <f t="shared" si="17"/>
        <v>132</v>
      </c>
      <c r="T11" s="11">
        <f t="shared" si="18"/>
        <v>0.80000000000001137</v>
      </c>
      <c r="U11" s="30">
        <f t="shared" si="19"/>
        <v>15.699999999999989</v>
      </c>
      <c r="V11" s="11">
        <f t="shared" si="20"/>
        <v>149.4</v>
      </c>
      <c r="W11" s="11">
        <f t="shared" si="21"/>
        <v>148.5</v>
      </c>
      <c r="X11" s="11">
        <f t="shared" si="22"/>
        <v>0.90000000000000568</v>
      </c>
      <c r="Y11" s="30">
        <f t="shared" si="23"/>
        <v>15.599999999999994</v>
      </c>
      <c r="Z11" s="11">
        <f t="shared" si="24"/>
        <v>166</v>
      </c>
      <c r="AA11" s="11">
        <f t="shared" si="25"/>
        <v>165</v>
      </c>
      <c r="AB11" s="11">
        <f t="shared" si="26"/>
        <v>1</v>
      </c>
      <c r="AC11" s="30">
        <f t="shared" si="27"/>
        <v>15.5</v>
      </c>
    </row>
    <row r="12" spans="1:29" x14ac:dyDescent="0.3">
      <c r="A12" s="10">
        <f t="shared" si="28"/>
        <v>16.650000000000002</v>
      </c>
      <c r="B12" s="11">
        <f t="shared" si="0"/>
        <v>66.600000000000009</v>
      </c>
      <c r="C12" s="11">
        <f t="shared" si="1"/>
        <v>66</v>
      </c>
      <c r="D12" s="11">
        <f t="shared" si="2"/>
        <v>0.60000000000000853</v>
      </c>
      <c r="E12" s="30">
        <f t="shared" si="3"/>
        <v>15.899999999999991</v>
      </c>
      <c r="F12" s="11">
        <f t="shared" si="4"/>
        <v>83.250000000000014</v>
      </c>
      <c r="G12" s="11">
        <f t="shared" si="5"/>
        <v>82.5</v>
      </c>
      <c r="H12" s="11">
        <f t="shared" si="6"/>
        <v>0.75000000000001421</v>
      </c>
      <c r="I12" s="30">
        <f t="shared" si="7"/>
        <v>15.749999999999986</v>
      </c>
      <c r="J12" s="11">
        <f t="shared" si="8"/>
        <v>99.9</v>
      </c>
      <c r="K12" s="11">
        <f t="shared" si="9"/>
        <v>99</v>
      </c>
      <c r="L12" s="11">
        <f t="shared" si="10"/>
        <v>0.90000000000000568</v>
      </c>
      <c r="M12" s="30">
        <f t="shared" si="11"/>
        <v>15.599999999999994</v>
      </c>
      <c r="N12" s="11">
        <f t="shared" si="12"/>
        <v>116.55000000000001</v>
      </c>
      <c r="O12" s="11">
        <f t="shared" si="13"/>
        <v>115.5</v>
      </c>
      <c r="P12" s="11">
        <f t="shared" si="14"/>
        <v>1.0500000000000114</v>
      </c>
      <c r="Q12" s="30">
        <f t="shared" si="15"/>
        <v>15.449999999999989</v>
      </c>
      <c r="R12" s="11">
        <f t="shared" si="16"/>
        <v>133.20000000000002</v>
      </c>
      <c r="S12" s="11">
        <f t="shared" si="17"/>
        <v>132</v>
      </c>
      <c r="T12" s="11">
        <f t="shared" si="18"/>
        <v>1.2000000000000171</v>
      </c>
      <c r="U12" s="30">
        <f t="shared" si="19"/>
        <v>15.299999999999983</v>
      </c>
      <c r="V12" s="11">
        <f t="shared" si="20"/>
        <v>149.85000000000002</v>
      </c>
      <c r="W12" s="11">
        <f t="shared" si="21"/>
        <v>148.5</v>
      </c>
      <c r="X12" s="11">
        <f t="shared" si="22"/>
        <v>1.3500000000000227</v>
      </c>
      <c r="Y12" s="30">
        <f t="shared" si="23"/>
        <v>15.149999999999977</v>
      </c>
      <c r="Z12" s="11">
        <f t="shared" si="24"/>
        <v>166.50000000000003</v>
      </c>
      <c r="AA12" s="11">
        <f t="shared" si="25"/>
        <v>165</v>
      </c>
      <c r="AB12" s="11">
        <f t="shared" si="26"/>
        <v>1.5000000000000284</v>
      </c>
      <c r="AC12" s="30">
        <f t="shared" si="27"/>
        <v>14.999999999999972</v>
      </c>
    </row>
    <row r="13" spans="1:29" x14ac:dyDescent="0.3">
      <c r="A13" s="10">
        <f t="shared" si="28"/>
        <v>16.700000000000003</v>
      </c>
      <c r="B13" s="11">
        <f t="shared" si="0"/>
        <v>66.800000000000011</v>
      </c>
      <c r="C13" s="11">
        <f t="shared" si="1"/>
        <v>66</v>
      </c>
      <c r="D13" s="11">
        <f t="shared" si="2"/>
        <v>0.80000000000001137</v>
      </c>
      <c r="E13" s="30">
        <f t="shared" si="3"/>
        <v>15.699999999999989</v>
      </c>
      <c r="F13" s="11">
        <f t="shared" si="4"/>
        <v>83.500000000000014</v>
      </c>
      <c r="G13" s="11">
        <f t="shared" si="5"/>
        <v>82.5</v>
      </c>
      <c r="H13" s="11">
        <f t="shared" si="6"/>
        <v>1.0000000000000142</v>
      </c>
      <c r="I13" s="30">
        <f t="shared" si="7"/>
        <v>15.499999999999986</v>
      </c>
      <c r="J13" s="11">
        <f t="shared" si="8"/>
        <v>100.20000000000002</v>
      </c>
      <c r="K13" s="11">
        <f t="shared" si="9"/>
        <v>99</v>
      </c>
      <c r="L13" s="11">
        <f t="shared" si="10"/>
        <v>1.2000000000000171</v>
      </c>
      <c r="M13" s="30">
        <f t="shared" si="11"/>
        <v>15.299999999999983</v>
      </c>
      <c r="N13" s="11">
        <f t="shared" si="12"/>
        <v>116.90000000000002</v>
      </c>
      <c r="O13" s="11">
        <f t="shared" si="13"/>
        <v>115.5</v>
      </c>
      <c r="P13" s="11">
        <f t="shared" si="14"/>
        <v>1.4000000000000199</v>
      </c>
      <c r="Q13" s="30">
        <f t="shared" si="15"/>
        <v>15.09999999999998</v>
      </c>
      <c r="R13" s="11">
        <f t="shared" si="16"/>
        <v>133.60000000000002</v>
      </c>
      <c r="S13" s="11">
        <f t="shared" si="17"/>
        <v>132</v>
      </c>
      <c r="T13" s="11">
        <f t="shared" si="18"/>
        <v>1.6000000000000227</v>
      </c>
      <c r="U13" s="30">
        <f t="shared" si="19"/>
        <v>14.899999999999977</v>
      </c>
      <c r="V13" s="11">
        <f t="shared" si="20"/>
        <v>150.30000000000001</v>
      </c>
      <c r="W13" s="11">
        <f t="shared" si="21"/>
        <v>148.5</v>
      </c>
      <c r="X13" s="11">
        <f t="shared" si="22"/>
        <v>1.8000000000000114</v>
      </c>
      <c r="Y13" s="30">
        <f t="shared" si="23"/>
        <v>14.699999999999989</v>
      </c>
      <c r="Z13" s="11">
        <f t="shared" si="24"/>
        <v>167.00000000000003</v>
      </c>
      <c r="AA13" s="11">
        <f t="shared" si="25"/>
        <v>165</v>
      </c>
      <c r="AB13" s="11">
        <f t="shared" si="26"/>
        <v>2.0000000000000284</v>
      </c>
      <c r="AC13" s="30">
        <f t="shared" si="27"/>
        <v>14.499999999999972</v>
      </c>
    </row>
    <row r="14" spans="1:29" x14ac:dyDescent="0.3">
      <c r="A14" s="10">
        <f t="shared" si="28"/>
        <v>16.750000000000004</v>
      </c>
      <c r="B14" s="11">
        <f t="shared" si="0"/>
        <v>67.000000000000014</v>
      </c>
      <c r="C14" s="11">
        <f t="shared" si="1"/>
        <v>66</v>
      </c>
      <c r="D14" s="11">
        <f t="shared" si="2"/>
        <v>1.0000000000000142</v>
      </c>
      <c r="E14" s="30">
        <f t="shared" si="3"/>
        <v>15.499999999999986</v>
      </c>
      <c r="F14" s="11">
        <f t="shared" si="4"/>
        <v>83.750000000000014</v>
      </c>
      <c r="G14" s="11">
        <f t="shared" si="5"/>
        <v>82.5</v>
      </c>
      <c r="H14" s="11">
        <f t="shared" si="6"/>
        <v>1.2500000000000142</v>
      </c>
      <c r="I14" s="30">
        <f t="shared" si="7"/>
        <v>15.249999999999986</v>
      </c>
      <c r="J14" s="11">
        <f t="shared" si="8"/>
        <v>100.50000000000003</v>
      </c>
      <c r="K14" s="11">
        <f t="shared" si="9"/>
        <v>99</v>
      </c>
      <c r="L14" s="11">
        <f t="shared" si="10"/>
        <v>1.5000000000000284</v>
      </c>
      <c r="M14" s="30">
        <f t="shared" si="11"/>
        <v>14.999999999999972</v>
      </c>
      <c r="N14" s="11">
        <f t="shared" si="12"/>
        <v>117.25000000000003</v>
      </c>
      <c r="O14" s="11">
        <f t="shared" si="13"/>
        <v>115.5</v>
      </c>
      <c r="P14" s="11">
        <f t="shared" si="14"/>
        <v>1.7500000000000284</v>
      </c>
      <c r="Q14" s="30">
        <f t="shared" si="15"/>
        <v>14.749999999999972</v>
      </c>
      <c r="R14" s="11">
        <f t="shared" si="16"/>
        <v>134.00000000000003</v>
      </c>
      <c r="S14" s="11">
        <f t="shared" si="17"/>
        <v>132</v>
      </c>
      <c r="T14" s="11">
        <f t="shared" si="18"/>
        <v>2.0000000000000284</v>
      </c>
      <c r="U14" s="30">
        <f t="shared" si="19"/>
        <v>14.499999999999972</v>
      </c>
      <c r="V14" s="11">
        <f t="shared" si="20"/>
        <v>150.75000000000003</v>
      </c>
      <c r="W14" s="11">
        <f t="shared" si="21"/>
        <v>148.5</v>
      </c>
      <c r="X14" s="11">
        <f t="shared" si="22"/>
        <v>2.2500000000000284</v>
      </c>
      <c r="Y14" s="30">
        <f t="shared" si="23"/>
        <v>14.249999999999972</v>
      </c>
      <c r="Z14" s="11">
        <f t="shared" si="24"/>
        <v>167.50000000000003</v>
      </c>
      <c r="AA14" s="11">
        <f t="shared" si="25"/>
        <v>165</v>
      </c>
      <c r="AB14" s="11">
        <f t="shared" si="26"/>
        <v>2.5000000000000284</v>
      </c>
      <c r="AC14" s="30">
        <f t="shared" si="27"/>
        <v>13.999999999999972</v>
      </c>
    </row>
    <row r="15" spans="1:29" x14ac:dyDescent="0.3">
      <c r="A15" s="10">
        <f t="shared" si="28"/>
        <v>16.800000000000004</v>
      </c>
      <c r="B15" s="11">
        <f t="shared" si="0"/>
        <v>67.200000000000017</v>
      </c>
      <c r="C15" s="11">
        <f t="shared" si="1"/>
        <v>66</v>
      </c>
      <c r="D15" s="11">
        <f t="shared" si="2"/>
        <v>1.2000000000000171</v>
      </c>
      <c r="E15" s="30">
        <f t="shared" si="3"/>
        <v>15.299999999999983</v>
      </c>
      <c r="F15" s="11">
        <f t="shared" si="4"/>
        <v>84.000000000000028</v>
      </c>
      <c r="G15" s="11">
        <f t="shared" si="5"/>
        <v>82.5</v>
      </c>
      <c r="H15" s="11">
        <f t="shared" si="6"/>
        <v>1.5000000000000284</v>
      </c>
      <c r="I15" s="30">
        <f t="shared" si="7"/>
        <v>14.999999999999972</v>
      </c>
      <c r="J15" s="11">
        <f t="shared" si="8"/>
        <v>100.80000000000003</v>
      </c>
      <c r="K15" s="11">
        <f t="shared" si="9"/>
        <v>99</v>
      </c>
      <c r="L15" s="11">
        <f t="shared" si="10"/>
        <v>1.8000000000000256</v>
      </c>
      <c r="M15" s="30">
        <f t="shared" si="11"/>
        <v>14.699999999999974</v>
      </c>
      <c r="N15" s="11">
        <f t="shared" si="12"/>
        <v>117.60000000000002</v>
      </c>
      <c r="O15" s="11">
        <f t="shared" si="13"/>
        <v>115.5</v>
      </c>
      <c r="P15" s="11">
        <f t="shared" si="14"/>
        <v>2.1000000000000227</v>
      </c>
      <c r="Q15" s="30">
        <f t="shared" si="15"/>
        <v>14.399999999999977</v>
      </c>
      <c r="R15" s="11">
        <f t="shared" si="16"/>
        <v>134.40000000000003</v>
      </c>
      <c r="S15" s="11">
        <f t="shared" si="17"/>
        <v>132</v>
      </c>
      <c r="T15" s="11">
        <f t="shared" si="18"/>
        <v>2.4000000000000341</v>
      </c>
      <c r="U15" s="30">
        <f t="shared" si="19"/>
        <v>14.099999999999966</v>
      </c>
      <c r="V15" s="11">
        <f t="shared" si="20"/>
        <v>151.20000000000005</v>
      </c>
      <c r="W15" s="11">
        <f t="shared" si="21"/>
        <v>148.5</v>
      </c>
      <c r="X15" s="11">
        <f t="shared" si="22"/>
        <v>2.7000000000000455</v>
      </c>
      <c r="Y15" s="30">
        <f t="shared" si="23"/>
        <v>13.799999999999955</v>
      </c>
      <c r="Z15" s="11">
        <f t="shared" si="24"/>
        <v>168.00000000000006</v>
      </c>
      <c r="AA15" s="11">
        <f t="shared" si="25"/>
        <v>165</v>
      </c>
      <c r="AB15" s="11">
        <f t="shared" si="26"/>
        <v>3.0000000000000568</v>
      </c>
      <c r="AC15" s="30">
        <f t="shared" si="27"/>
        <v>13.499999999999943</v>
      </c>
    </row>
    <row r="16" spans="1:29" x14ac:dyDescent="0.3">
      <c r="A16" s="10">
        <f t="shared" si="28"/>
        <v>16.850000000000005</v>
      </c>
      <c r="B16" s="11">
        <f t="shared" si="0"/>
        <v>67.40000000000002</v>
      </c>
      <c r="C16" s="11">
        <f t="shared" si="1"/>
        <v>66</v>
      </c>
      <c r="D16" s="11">
        <f t="shared" si="2"/>
        <v>1.4000000000000199</v>
      </c>
      <c r="E16" s="30">
        <f t="shared" si="3"/>
        <v>15.09999999999998</v>
      </c>
      <c r="F16" s="11">
        <f t="shared" si="4"/>
        <v>84.250000000000028</v>
      </c>
      <c r="G16" s="11">
        <f t="shared" si="5"/>
        <v>82.5</v>
      </c>
      <c r="H16" s="11">
        <f t="shared" si="6"/>
        <v>1.7500000000000284</v>
      </c>
      <c r="I16" s="30">
        <f t="shared" si="7"/>
        <v>14.749999999999972</v>
      </c>
      <c r="J16" s="11">
        <f t="shared" si="8"/>
        <v>101.10000000000002</v>
      </c>
      <c r="K16" s="11">
        <f t="shared" si="9"/>
        <v>99</v>
      </c>
      <c r="L16" s="11">
        <f t="shared" si="10"/>
        <v>2.1000000000000227</v>
      </c>
      <c r="M16" s="30">
        <f t="shared" si="11"/>
        <v>14.399999999999977</v>
      </c>
      <c r="N16" s="11">
        <f t="shared" si="12"/>
        <v>117.95000000000003</v>
      </c>
      <c r="O16" s="11">
        <f t="shared" si="13"/>
        <v>115.5</v>
      </c>
      <c r="P16" s="11">
        <f t="shared" si="14"/>
        <v>2.4500000000000313</v>
      </c>
      <c r="Q16" s="30">
        <f t="shared" si="15"/>
        <v>14.049999999999969</v>
      </c>
      <c r="R16" s="11">
        <f t="shared" si="16"/>
        <v>134.80000000000004</v>
      </c>
      <c r="S16" s="11">
        <f t="shared" si="17"/>
        <v>132</v>
      </c>
      <c r="T16" s="11">
        <f t="shared" si="18"/>
        <v>2.8000000000000398</v>
      </c>
      <c r="U16" s="30">
        <f t="shared" si="19"/>
        <v>13.69999999999996</v>
      </c>
      <c r="V16" s="11">
        <f t="shared" si="20"/>
        <v>151.65000000000003</v>
      </c>
      <c r="W16" s="11">
        <f t="shared" si="21"/>
        <v>148.5</v>
      </c>
      <c r="X16" s="11">
        <f t="shared" si="22"/>
        <v>3.1500000000000341</v>
      </c>
      <c r="Y16" s="30">
        <f t="shared" si="23"/>
        <v>13.349999999999966</v>
      </c>
      <c r="Z16" s="11">
        <f t="shared" si="24"/>
        <v>168.50000000000006</v>
      </c>
      <c r="AA16" s="11">
        <f t="shared" si="25"/>
        <v>165</v>
      </c>
      <c r="AB16" s="11">
        <f t="shared" si="26"/>
        <v>3.5000000000000568</v>
      </c>
      <c r="AC16" s="30">
        <f t="shared" si="27"/>
        <v>12.999999999999943</v>
      </c>
    </row>
    <row r="17" spans="1:29" x14ac:dyDescent="0.3">
      <c r="A17" s="10">
        <f t="shared" si="28"/>
        <v>16.900000000000006</v>
      </c>
      <c r="B17" s="11">
        <f t="shared" si="0"/>
        <v>67.600000000000023</v>
      </c>
      <c r="C17" s="11">
        <f t="shared" si="1"/>
        <v>66</v>
      </c>
      <c r="D17" s="11">
        <f t="shared" si="2"/>
        <v>1.6000000000000227</v>
      </c>
      <c r="E17" s="30">
        <f t="shared" si="3"/>
        <v>14.899999999999977</v>
      </c>
      <c r="F17" s="11">
        <f t="shared" si="4"/>
        <v>84.500000000000028</v>
      </c>
      <c r="G17" s="11">
        <f t="shared" si="5"/>
        <v>82.5</v>
      </c>
      <c r="H17" s="11">
        <f t="shared" si="6"/>
        <v>2.0000000000000284</v>
      </c>
      <c r="I17" s="30">
        <f t="shared" si="7"/>
        <v>14.499999999999972</v>
      </c>
      <c r="J17" s="11">
        <f t="shared" si="8"/>
        <v>101.40000000000003</v>
      </c>
      <c r="K17" s="11">
        <f t="shared" si="9"/>
        <v>99</v>
      </c>
      <c r="L17" s="11">
        <f t="shared" si="10"/>
        <v>2.4000000000000341</v>
      </c>
      <c r="M17" s="30">
        <f t="shared" si="11"/>
        <v>14.099999999999966</v>
      </c>
      <c r="N17" s="11">
        <f t="shared" si="12"/>
        <v>118.30000000000004</v>
      </c>
      <c r="O17" s="11">
        <f t="shared" si="13"/>
        <v>115.5</v>
      </c>
      <c r="P17" s="11">
        <f t="shared" si="14"/>
        <v>2.8000000000000398</v>
      </c>
      <c r="Q17" s="30">
        <f t="shared" si="15"/>
        <v>13.69999999999996</v>
      </c>
      <c r="R17" s="11">
        <f t="shared" si="16"/>
        <v>135.20000000000005</v>
      </c>
      <c r="S17" s="11">
        <f t="shared" si="17"/>
        <v>132</v>
      </c>
      <c r="T17" s="11">
        <f t="shared" si="18"/>
        <v>3.2000000000000455</v>
      </c>
      <c r="U17" s="30">
        <f t="shared" si="19"/>
        <v>13.299999999999955</v>
      </c>
      <c r="V17" s="11">
        <f t="shared" si="20"/>
        <v>152.10000000000005</v>
      </c>
      <c r="W17" s="11">
        <f t="shared" si="21"/>
        <v>148.5</v>
      </c>
      <c r="X17" s="11">
        <f t="shared" si="22"/>
        <v>3.6000000000000512</v>
      </c>
      <c r="Y17" s="30">
        <f t="shared" si="23"/>
        <v>12.899999999999949</v>
      </c>
      <c r="Z17" s="11">
        <f t="shared" si="24"/>
        <v>169.00000000000006</v>
      </c>
      <c r="AA17" s="11">
        <f t="shared" si="25"/>
        <v>165</v>
      </c>
      <c r="AB17" s="11">
        <f t="shared" si="26"/>
        <v>4.0000000000000568</v>
      </c>
      <c r="AC17" s="30">
        <f t="shared" si="27"/>
        <v>12.499999999999943</v>
      </c>
    </row>
    <row r="18" spans="1:29" x14ac:dyDescent="0.3">
      <c r="A18" s="10">
        <f t="shared" si="28"/>
        <v>16.950000000000006</v>
      </c>
      <c r="B18" s="11">
        <f t="shared" si="0"/>
        <v>67.800000000000026</v>
      </c>
      <c r="C18" s="11">
        <f t="shared" si="1"/>
        <v>66</v>
      </c>
      <c r="D18" s="11">
        <f t="shared" si="2"/>
        <v>1.8000000000000256</v>
      </c>
      <c r="E18" s="30">
        <f t="shared" si="3"/>
        <v>14.699999999999974</v>
      </c>
      <c r="F18" s="11">
        <f t="shared" si="4"/>
        <v>84.750000000000028</v>
      </c>
      <c r="G18" s="11">
        <f t="shared" si="5"/>
        <v>82.5</v>
      </c>
      <c r="H18" s="11">
        <f t="shared" si="6"/>
        <v>2.2500000000000284</v>
      </c>
      <c r="I18" s="30">
        <f t="shared" si="7"/>
        <v>14.249999999999972</v>
      </c>
      <c r="J18" s="11">
        <f t="shared" si="8"/>
        <v>101.70000000000005</v>
      </c>
      <c r="K18" s="11">
        <f t="shared" si="9"/>
        <v>99</v>
      </c>
      <c r="L18" s="11">
        <f t="shared" si="10"/>
        <v>2.7000000000000455</v>
      </c>
      <c r="M18" s="30">
        <f t="shared" si="11"/>
        <v>13.799999999999955</v>
      </c>
      <c r="N18" s="11">
        <f t="shared" si="12"/>
        <v>118.65000000000005</v>
      </c>
      <c r="O18" s="11">
        <f t="shared" si="13"/>
        <v>115.5</v>
      </c>
      <c r="P18" s="11">
        <f t="shared" si="14"/>
        <v>3.1500000000000483</v>
      </c>
      <c r="Q18" s="30">
        <f t="shared" si="15"/>
        <v>13.349999999999952</v>
      </c>
      <c r="R18" s="11">
        <f t="shared" si="16"/>
        <v>135.60000000000005</v>
      </c>
      <c r="S18" s="11">
        <f t="shared" si="17"/>
        <v>132</v>
      </c>
      <c r="T18" s="11">
        <f t="shared" si="18"/>
        <v>3.6000000000000512</v>
      </c>
      <c r="U18" s="30">
        <f t="shared" si="19"/>
        <v>12.899999999999949</v>
      </c>
      <c r="V18" s="11">
        <f t="shared" si="20"/>
        <v>152.55000000000007</v>
      </c>
      <c r="W18" s="11">
        <f t="shared" si="21"/>
        <v>148.5</v>
      </c>
      <c r="X18" s="11">
        <f t="shared" si="22"/>
        <v>4.0500000000000682</v>
      </c>
      <c r="Y18" s="30">
        <f t="shared" si="23"/>
        <v>12.449999999999932</v>
      </c>
      <c r="Z18" s="11">
        <f t="shared" si="24"/>
        <v>169.50000000000006</v>
      </c>
      <c r="AA18" s="11">
        <f t="shared" si="25"/>
        <v>165</v>
      </c>
      <c r="AB18" s="11">
        <f t="shared" si="26"/>
        <v>4.5000000000000568</v>
      </c>
      <c r="AC18" s="30">
        <f t="shared" si="27"/>
        <v>11.999999999999943</v>
      </c>
    </row>
    <row r="19" spans="1:29" x14ac:dyDescent="0.3">
      <c r="A19" s="10">
        <f t="shared" si="28"/>
        <v>17.000000000000007</v>
      </c>
      <c r="B19" s="11">
        <f t="shared" si="0"/>
        <v>68.000000000000028</v>
      </c>
      <c r="C19" s="11">
        <f t="shared" si="1"/>
        <v>66</v>
      </c>
      <c r="D19" s="11">
        <f t="shared" si="2"/>
        <v>2.0000000000000284</v>
      </c>
      <c r="E19" s="30">
        <f t="shared" si="3"/>
        <v>14.499999999999972</v>
      </c>
      <c r="F19" s="11">
        <f t="shared" si="4"/>
        <v>85.000000000000028</v>
      </c>
      <c r="G19" s="11">
        <f t="shared" si="5"/>
        <v>82.5</v>
      </c>
      <c r="H19" s="11">
        <f t="shared" si="6"/>
        <v>2.5000000000000284</v>
      </c>
      <c r="I19" s="30">
        <f t="shared" si="7"/>
        <v>13.999999999999972</v>
      </c>
      <c r="J19" s="11">
        <f t="shared" si="8"/>
        <v>102.00000000000004</v>
      </c>
      <c r="K19" s="11">
        <f t="shared" si="9"/>
        <v>99</v>
      </c>
      <c r="L19" s="11">
        <f t="shared" si="10"/>
        <v>3.0000000000000426</v>
      </c>
      <c r="M19" s="30">
        <f t="shared" si="11"/>
        <v>13.499999999999957</v>
      </c>
      <c r="N19" s="11">
        <f t="shared" si="12"/>
        <v>119.00000000000006</v>
      </c>
      <c r="O19" s="11">
        <f t="shared" si="13"/>
        <v>115.5</v>
      </c>
      <c r="P19" s="11">
        <f t="shared" si="14"/>
        <v>3.5000000000000568</v>
      </c>
      <c r="Q19" s="30">
        <f t="shared" si="15"/>
        <v>12.999999999999943</v>
      </c>
      <c r="R19" s="11">
        <f t="shared" si="16"/>
        <v>136.00000000000006</v>
      </c>
      <c r="S19" s="11">
        <f t="shared" si="17"/>
        <v>132</v>
      </c>
      <c r="T19" s="11">
        <f t="shared" si="18"/>
        <v>4.0000000000000568</v>
      </c>
      <c r="U19" s="30">
        <f t="shared" si="19"/>
        <v>12.499999999999943</v>
      </c>
      <c r="V19" s="11">
        <f t="shared" si="20"/>
        <v>153.00000000000006</v>
      </c>
      <c r="W19" s="11">
        <f t="shared" si="21"/>
        <v>148.5</v>
      </c>
      <c r="X19" s="11">
        <f t="shared" si="22"/>
        <v>4.5000000000000568</v>
      </c>
      <c r="Y19" s="30">
        <f t="shared" si="23"/>
        <v>11.999999999999943</v>
      </c>
      <c r="Z19" s="11">
        <f t="shared" si="24"/>
        <v>170.00000000000006</v>
      </c>
      <c r="AA19" s="11">
        <f t="shared" si="25"/>
        <v>165</v>
      </c>
      <c r="AB19" s="11">
        <f t="shared" si="26"/>
        <v>5.0000000000000568</v>
      </c>
      <c r="AC19" s="30">
        <f t="shared" si="27"/>
        <v>11.499999999999943</v>
      </c>
    </row>
    <row r="20" spans="1:29" x14ac:dyDescent="0.3">
      <c r="A20" s="10">
        <f t="shared" si="28"/>
        <v>17.050000000000008</v>
      </c>
      <c r="B20" s="11">
        <f t="shared" si="0"/>
        <v>68.200000000000031</v>
      </c>
      <c r="C20" s="11">
        <f t="shared" si="1"/>
        <v>66</v>
      </c>
      <c r="D20" s="11">
        <f t="shared" si="2"/>
        <v>2.2000000000000313</v>
      </c>
      <c r="E20" s="30">
        <f t="shared" si="3"/>
        <v>14.299999999999969</v>
      </c>
      <c r="F20" s="11">
        <f t="shared" si="4"/>
        <v>85.250000000000043</v>
      </c>
      <c r="G20" s="11">
        <f t="shared" si="5"/>
        <v>82.5</v>
      </c>
      <c r="H20" s="11">
        <f t="shared" si="6"/>
        <v>2.7500000000000426</v>
      </c>
      <c r="I20" s="30">
        <f t="shared" si="7"/>
        <v>13.749999999999957</v>
      </c>
      <c r="J20" s="11">
        <f t="shared" si="8"/>
        <v>102.30000000000004</v>
      </c>
      <c r="K20" s="11">
        <f t="shared" si="9"/>
        <v>99</v>
      </c>
      <c r="L20" s="11">
        <f t="shared" si="10"/>
        <v>3.3000000000000398</v>
      </c>
      <c r="M20" s="30">
        <f t="shared" si="11"/>
        <v>13.19999999999996</v>
      </c>
      <c r="N20" s="11">
        <f t="shared" si="12"/>
        <v>119.35000000000005</v>
      </c>
      <c r="O20" s="11">
        <f t="shared" si="13"/>
        <v>115.5</v>
      </c>
      <c r="P20" s="11">
        <f t="shared" si="14"/>
        <v>3.8500000000000512</v>
      </c>
      <c r="Q20" s="30">
        <f t="shared" si="15"/>
        <v>12.649999999999949</v>
      </c>
      <c r="R20" s="11">
        <f t="shared" si="16"/>
        <v>136.40000000000006</v>
      </c>
      <c r="S20" s="11">
        <f t="shared" si="17"/>
        <v>132</v>
      </c>
      <c r="T20" s="11">
        <f t="shared" si="18"/>
        <v>4.4000000000000625</v>
      </c>
      <c r="U20" s="30">
        <f t="shared" si="19"/>
        <v>12.099999999999937</v>
      </c>
      <c r="V20" s="11">
        <f t="shared" si="20"/>
        <v>153.45000000000007</v>
      </c>
      <c r="W20" s="11">
        <f t="shared" si="21"/>
        <v>148.5</v>
      </c>
      <c r="X20" s="11">
        <f t="shared" si="22"/>
        <v>4.9500000000000739</v>
      </c>
      <c r="Y20" s="30">
        <f t="shared" si="23"/>
        <v>11.549999999999926</v>
      </c>
      <c r="Z20" s="11">
        <f t="shared" si="24"/>
        <v>170.50000000000009</v>
      </c>
      <c r="AA20" s="11">
        <f t="shared" si="25"/>
        <v>165</v>
      </c>
      <c r="AB20" s="11">
        <f t="shared" si="26"/>
        <v>5.5000000000000853</v>
      </c>
      <c r="AC20" s="30">
        <f t="shared" si="27"/>
        <v>10.999999999999915</v>
      </c>
    </row>
    <row r="21" spans="1:29" x14ac:dyDescent="0.3">
      <c r="A21" s="10">
        <f t="shared" si="28"/>
        <v>17.100000000000009</v>
      </c>
      <c r="B21" s="11">
        <f t="shared" si="0"/>
        <v>68.400000000000034</v>
      </c>
      <c r="C21" s="11">
        <f t="shared" si="1"/>
        <v>66</v>
      </c>
      <c r="D21" s="11">
        <f t="shared" si="2"/>
        <v>2.4000000000000341</v>
      </c>
      <c r="E21" s="30">
        <f t="shared" si="3"/>
        <v>14.099999999999966</v>
      </c>
      <c r="F21" s="11">
        <f t="shared" si="4"/>
        <v>85.500000000000043</v>
      </c>
      <c r="G21" s="11">
        <f t="shared" si="5"/>
        <v>82.5</v>
      </c>
      <c r="H21" s="11">
        <f t="shared" si="6"/>
        <v>3.0000000000000426</v>
      </c>
      <c r="I21" s="30">
        <f t="shared" si="7"/>
        <v>13.499999999999957</v>
      </c>
      <c r="J21" s="11">
        <f t="shared" si="8"/>
        <v>102.60000000000005</v>
      </c>
      <c r="K21" s="11">
        <f t="shared" si="9"/>
        <v>99</v>
      </c>
      <c r="L21" s="11">
        <f t="shared" si="10"/>
        <v>3.6000000000000512</v>
      </c>
      <c r="M21" s="30">
        <f t="shared" si="11"/>
        <v>12.899999999999949</v>
      </c>
      <c r="N21" s="11">
        <f t="shared" si="12"/>
        <v>119.70000000000006</v>
      </c>
      <c r="O21" s="11">
        <f t="shared" si="13"/>
        <v>115.5</v>
      </c>
      <c r="P21" s="11">
        <f t="shared" si="14"/>
        <v>4.2000000000000597</v>
      </c>
      <c r="Q21" s="30">
        <f t="shared" si="15"/>
        <v>12.29999999999994</v>
      </c>
      <c r="R21" s="11">
        <f t="shared" si="16"/>
        <v>136.80000000000007</v>
      </c>
      <c r="S21" s="11">
        <f t="shared" si="17"/>
        <v>132</v>
      </c>
      <c r="T21" s="11">
        <f t="shared" si="18"/>
        <v>4.8000000000000682</v>
      </c>
      <c r="U21" s="30">
        <f t="shared" si="19"/>
        <v>11.699999999999932</v>
      </c>
      <c r="V21" s="11">
        <f t="shared" si="20"/>
        <v>153.90000000000009</v>
      </c>
      <c r="W21" s="11">
        <f t="shared" si="21"/>
        <v>148.5</v>
      </c>
      <c r="X21" s="11">
        <f t="shared" si="22"/>
        <v>5.4000000000000909</v>
      </c>
      <c r="Y21" s="30">
        <f t="shared" si="23"/>
        <v>11.099999999999909</v>
      </c>
      <c r="Z21" s="11">
        <f t="shared" si="24"/>
        <v>171.00000000000009</v>
      </c>
      <c r="AA21" s="11">
        <f t="shared" si="25"/>
        <v>165</v>
      </c>
      <c r="AB21" s="11">
        <f t="shared" si="26"/>
        <v>6.0000000000000853</v>
      </c>
      <c r="AC21" s="30">
        <f t="shared" si="27"/>
        <v>10.499999999999915</v>
      </c>
    </row>
    <row r="22" spans="1:29" x14ac:dyDescent="0.3">
      <c r="A22" s="10">
        <f t="shared" si="28"/>
        <v>17.150000000000009</v>
      </c>
      <c r="B22" s="11">
        <f t="shared" si="0"/>
        <v>68.600000000000037</v>
      </c>
      <c r="C22" s="11">
        <f t="shared" si="1"/>
        <v>66</v>
      </c>
      <c r="D22" s="11">
        <f t="shared" si="2"/>
        <v>2.6000000000000369</v>
      </c>
      <c r="E22" s="30">
        <f t="shared" si="3"/>
        <v>13.899999999999963</v>
      </c>
      <c r="F22" s="11">
        <f t="shared" si="4"/>
        <v>85.750000000000043</v>
      </c>
      <c r="G22" s="11">
        <f t="shared" si="5"/>
        <v>82.5</v>
      </c>
      <c r="H22" s="11">
        <f t="shared" si="6"/>
        <v>3.2500000000000426</v>
      </c>
      <c r="I22" s="30">
        <f t="shared" si="7"/>
        <v>13.249999999999957</v>
      </c>
      <c r="J22" s="11">
        <f t="shared" si="8"/>
        <v>102.90000000000006</v>
      </c>
      <c r="K22" s="11">
        <f t="shared" si="9"/>
        <v>99</v>
      </c>
      <c r="L22" s="11">
        <f t="shared" si="10"/>
        <v>3.9000000000000625</v>
      </c>
      <c r="M22" s="30">
        <f t="shared" si="11"/>
        <v>12.599999999999937</v>
      </c>
      <c r="N22" s="11">
        <f t="shared" si="12"/>
        <v>120.05000000000007</v>
      </c>
      <c r="O22" s="11">
        <f t="shared" si="13"/>
        <v>115.5</v>
      </c>
      <c r="P22" s="11">
        <f t="shared" si="14"/>
        <v>4.5500000000000682</v>
      </c>
      <c r="Q22" s="30">
        <f t="shared" si="15"/>
        <v>11.949999999999932</v>
      </c>
      <c r="R22" s="11">
        <f t="shared" si="16"/>
        <v>137.20000000000007</v>
      </c>
      <c r="S22" s="11">
        <f t="shared" si="17"/>
        <v>132</v>
      </c>
      <c r="T22" s="11">
        <f t="shared" si="18"/>
        <v>5.2000000000000739</v>
      </c>
      <c r="U22" s="30">
        <f t="shared" si="19"/>
        <v>11.299999999999926</v>
      </c>
      <c r="V22" s="11">
        <f t="shared" si="20"/>
        <v>154.35000000000008</v>
      </c>
      <c r="W22" s="11">
        <f t="shared" si="21"/>
        <v>148.5</v>
      </c>
      <c r="X22" s="11">
        <f t="shared" si="22"/>
        <v>5.8500000000000796</v>
      </c>
      <c r="Y22" s="30">
        <f t="shared" si="23"/>
        <v>10.64999999999992</v>
      </c>
      <c r="Z22" s="11">
        <f t="shared" si="24"/>
        <v>171.50000000000009</v>
      </c>
      <c r="AA22" s="11">
        <f t="shared" si="25"/>
        <v>165</v>
      </c>
      <c r="AB22" s="11">
        <f t="shared" si="26"/>
        <v>6.5000000000000853</v>
      </c>
      <c r="AC22" s="30">
        <f t="shared" si="27"/>
        <v>9.9999999999999147</v>
      </c>
    </row>
    <row r="23" spans="1:29" x14ac:dyDescent="0.3">
      <c r="A23" s="10">
        <f t="shared" si="28"/>
        <v>17.20000000000001</v>
      </c>
      <c r="B23" s="11">
        <f t="shared" si="0"/>
        <v>68.80000000000004</v>
      </c>
      <c r="C23" s="11">
        <f t="shared" si="1"/>
        <v>66</v>
      </c>
      <c r="D23" s="11">
        <f t="shared" si="2"/>
        <v>2.8000000000000398</v>
      </c>
      <c r="E23" s="30">
        <f t="shared" si="3"/>
        <v>13.69999999999996</v>
      </c>
      <c r="F23" s="11">
        <f t="shared" si="4"/>
        <v>86.000000000000057</v>
      </c>
      <c r="G23" s="11">
        <f t="shared" si="5"/>
        <v>82.5</v>
      </c>
      <c r="H23" s="11">
        <f t="shared" si="6"/>
        <v>3.5000000000000568</v>
      </c>
      <c r="I23" s="30">
        <f t="shared" si="7"/>
        <v>12.999999999999943</v>
      </c>
      <c r="J23" s="11">
        <f t="shared" si="8"/>
        <v>103.20000000000006</v>
      </c>
      <c r="K23" s="11">
        <f t="shared" si="9"/>
        <v>99</v>
      </c>
      <c r="L23" s="11">
        <f t="shared" si="10"/>
        <v>4.2000000000000597</v>
      </c>
      <c r="M23" s="30">
        <f t="shared" si="11"/>
        <v>12.29999999999994</v>
      </c>
      <c r="N23" s="11">
        <f t="shared" si="12"/>
        <v>120.40000000000006</v>
      </c>
      <c r="O23" s="11">
        <f t="shared" si="13"/>
        <v>115.5</v>
      </c>
      <c r="P23" s="11">
        <f t="shared" si="14"/>
        <v>4.9000000000000625</v>
      </c>
      <c r="Q23" s="30">
        <f t="shared" si="15"/>
        <v>11.599999999999937</v>
      </c>
      <c r="R23" s="11">
        <f t="shared" si="16"/>
        <v>137.60000000000008</v>
      </c>
      <c r="S23" s="11">
        <f t="shared" si="17"/>
        <v>132</v>
      </c>
      <c r="T23" s="11">
        <f t="shared" si="18"/>
        <v>5.6000000000000796</v>
      </c>
      <c r="U23" s="30">
        <f t="shared" si="19"/>
        <v>10.89999999999992</v>
      </c>
      <c r="V23" s="11">
        <f t="shared" si="20"/>
        <v>154.8000000000001</v>
      </c>
      <c r="W23" s="11">
        <f t="shared" si="21"/>
        <v>148.5</v>
      </c>
      <c r="X23" s="11">
        <f t="shared" si="22"/>
        <v>6.3000000000000966</v>
      </c>
      <c r="Y23" s="30">
        <f t="shared" si="23"/>
        <v>10.199999999999903</v>
      </c>
      <c r="Z23" s="11">
        <f t="shared" si="24"/>
        <v>172.00000000000011</v>
      </c>
      <c r="AA23" s="11">
        <f t="shared" si="25"/>
        <v>165</v>
      </c>
      <c r="AB23" s="11">
        <f t="shared" si="26"/>
        <v>7.0000000000001137</v>
      </c>
      <c r="AC23" s="30">
        <f t="shared" si="27"/>
        <v>9.4999999999998863</v>
      </c>
    </row>
    <row r="24" spans="1:29" x14ac:dyDescent="0.3">
      <c r="A24" s="10">
        <f t="shared" si="28"/>
        <v>17.250000000000011</v>
      </c>
      <c r="B24" s="11">
        <f t="shared" si="0"/>
        <v>69.000000000000043</v>
      </c>
      <c r="C24" s="11">
        <f t="shared" si="1"/>
        <v>66</v>
      </c>
      <c r="D24" s="11">
        <f t="shared" si="2"/>
        <v>3.0000000000000426</v>
      </c>
      <c r="E24" s="30">
        <f t="shared" si="3"/>
        <v>13.499999999999957</v>
      </c>
      <c r="F24" s="11">
        <f t="shared" si="4"/>
        <v>86.250000000000057</v>
      </c>
      <c r="G24" s="11">
        <f t="shared" si="5"/>
        <v>82.5</v>
      </c>
      <c r="H24" s="11">
        <f t="shared" si="6"/>
        <v>3.7500000000000568</v>
      </c>
      <c r="I24" s="30">
        <f t="shared" si="7"/>
        <v>12.749999999999943</v>
      </c>
      <c r="J24" s="11">
        <f t="shared" si="8"/>
        <v>103.50000000000006</v>
      </c>
      <c r="K24" s="11">
        <f t="shared" si="9"/>
        <v>99</v>
      </c>
      <c r="L24" s="11">
        <f t="shared" si="10"/>
        <v>4.5000000000000568</v>
      </c>
      <c r="M24" s="30">
        <f t="shared" si="11"/>
        <v>11.999999999999943</v>
      </c>
      <c r="N24" s="11">
        <f t="shared" si="12"/>
        <v>120.75000000000007</v>
      </c>
      <c r="O24" s="11">
        <f t="shared" si="13"/>
        <v>115.5</v>
      </c>
      <c r="P24" s="11">
        <f t="shared" si="14"/>
        <v>5.2500000000000711</v>
      </c>
      <c r="Q24" s="30">
        <f t="shared" si="15"/>
        <v>11.249999999999929</v>
      </c>
      <c r="R24" s="11">
        <f t="shared" si="16"/>
        <v>138.00000000000009</v>
      </c>
      <c r="S24" s="11">
        <f t="shared" si="17"/>
        <v>132</v>
      </c>
      <c r="T24" s="11">
        <f t="shared" si="18"/>
        <v>6.0000000000000853</v>
      </c>
      <c r="U24" s="30">
        <f t="shared" si="19"/>
        <v>10.499999999999915</v>
      </c>
      <c r="V24" s="11">
        <f t="shared" si="20"/>
        <v>155.25000000000009</v>
      </c>
      <c r="W24" s="11">
        <f t="shared" si="21"/>
        <v>148.5</v>
      </c>
      <c r="X24" s="11">
        <f t="shared" si="22"/>
        <v>6.7500000000000853</v>
      </c>
      <c r="Y24" s="30">
        <f t="shared" si="23"/>
        <v>9.7499999999999147</v>
      </c>
      <c r="Z24" s="11">
        <f t="shared" si="24"/>
        <v>172.50000000000011</v>
      </c>
      <c r="AA24" s="11">
        <f t="shared" si="25"/>
        <v>165</v>
      </c>
      <c r="AB24" s="11">
        <f t="shared" si="26"/>
        <v>7.5000000000001137</v>
      </c>
      <c r="AC24" s="30">
        <f t="shared" si="27"/>
        <v>8.9999999999998863</v>
      </c>
    </row>
    <row r="25" spans="1:29" x14ac:dyDescent="0.3">
      <c r="A25" s="10">
        <f t="shared" si="28"/>
        <v>17.300000000000011</v>
      </c>
      <c r="B25" s="11">
        <f t="shared" si="0"/>
        <v>69.200000000000045</v>
      </c>
      <c r="C25" s="11">
        <f t="shared" si="1"/>
        <v>66</v>
      </c>
      <c r="D25" s="11">
        <f t="shared" si="2"/>
        <v>3.2000000000000455</v>
      </c>
      <c r="E25" s="30">
        <f t="shared" si="3"/>
        <v>13.299999999999955</v>
      </c>
      <c r="F25" s="11">
        <f t="shared" si="4"/>
        <v>86.500000000000057</v>
      </c>
      <c r="G25" s="11">
        <f t="shared" si="5"/>
        <v>82.5</v>
      </c>
      <c r="H25" s="11">
        <f t="shared" si="6"/>
        <v>4.0000000000000568</v>
      </c>
      <c r="I25" s="30">
        <f t="shared" si="7"/>
        <v>12.499999999999943</v>
      </c>
      <c r="J25" s="11">
        <f t="shared" si="8"/>
        <v>103.80000000000007</v>
      </c>
      <c r="K25" s="11">
        <f t="shared" si="9"/>
        <v>99</v>
      </c>
      <c r="L25" s="11">
        <f t="shared" si="10"/>
        <v>4.8000000000000682</v>
      </c>
      <c r="M25" s="30">
        <f t="shared" si="11"/>
        <v>11.699999999999932</v>
      </c>
      <c r="N25" s="11">
        <f t="shared" si="12"/>
        <v>121.10000000000008</v>
      </c>
      <c r="O25" s="11">
        <f t="shared" si="13"/>
        <v>115.5</v>
      </c>
      <c r="P25" s="11">
        <f t="shared" si="14"/>
        <v>5.6000000000000796</v>
      </c>
      <c r="Q25" s="30">
        <f t="shared" si="15"/>
        <v>10.89999999999992</v>
      </c>
      <c r="R25" s="11">
        <f t="shared" si="16"/>
        <v>138.40000000000009</v>
      </c>
      <c r="S25" s="11">
        <f t="shared" si="17"/>
        <v>132</v>
      </c>
      <c r="T25" s="11">
        <f t="shared" si="18"/>
        <v>6.4000000000000909</v>
      </c>
      <c r="U25" s="30">
        <f t="shared" si="19"/>
        <v>10.099999999999909</v>
      </c>
      <c r="V25" s="11">
        <f t="shared" si="20"/>
        <v>155.7000000000001</v>
      </c>
      <c r="W25" s="11">
        <f t="shared" si="21"/>
        <v>148.5</v>
      </c>
      <c r="X25" s="11">
        <f t="shared" si="22"/>
        <v>7.2000000000001023</v>
      </c>
      <c r="Y25" s="30">
        <f t="shared" si="23"/>
        <v>9.2999999999998977</v>
      </c>
      <c r="Z25" s="11">
        <f t="shared" si="24"/>
        <v>173.00000000000011</v>
      </c>
      <c r="AA25" s="11">
        <f t="shared" si="25"/>
        <v>165</v>
      </c>
      <c r="AB25" s="11">
        <f t="shared" si="26"/>
        <v>8.0000000000001137</v>
      </c>
      <c r="AC25" s="30">
        <f t="shared" si="27"/>
        <v>8.4999999999998863</v>
      </c>
    </row>
    <row r="26" spans="1:29" x14ac:dyDescent="0.3">
      <c r="A26" s="10">
        <f t="shared" si="28"/>
        <v>17.350000000000012</v>
      </c>
      <c r="B26" s="11">
        <f t="shared" si="0"/>
        <v>69.400000000000048</v>
      </c>
      <c r="C26" s="11">
        <f t="shared" si="1"/>
        <v>66</v>
      </c>
      <c r="D26" s="11">
        <f t="shared" si="2"/>
        <v>3.4000000000000483</v>
      </c>
      <c r="E26" s="30">
        <f t="shared" si="3"/>
        <v>13.099999999999952</v>
      </c>
      <c r="F26" s="11">
        <f t="shared" si="4"/>
        <v>86.750000000000057</v>
      </c>
      <c r="G26" s="11">
        <f t="shared" si="5"/>
        <v>82.5</v>
      </c>
      <c r="H26" s="11">
        <f t="shared" si="6"/>
        <v>4.2500000000000568</v>
      </c>
      <c r="I26" s="30">
        <f t="shared" si="7"/>
        <v>12.249999999999943</v>
      </c>
      <c r="J26" s="11">
        <f t="shared" si="8"/>
        <v>104.10000000000008</v>
      </c>
      <c r="K26" s="11">
        <f t="shared" si="9"/>
        <v>99</v>
      </c>
      <c r="L26" s="11">
        <f t="shared" si="10"/>
        <v>5.1000000000000796</v>
      </c>
      <c r="M26" s="30">
        <f t="shared" si="11"/>
        <v>11.39999999999992</v>
      </c>
      <c r="N26" s="11">
        <f t="shared" si="12"/>
        <v>121.45000000000009</v>
      </c>
      <c r="O26" s="11">
        <f t="shared" si="13"/>
        <v>115.5</v>
      </c>
      <c r="P26" s="11">
        <f t="shared" si="14"/>
        <v>5.9500000000000881</v>
      </c>
      <c r="Q26" s="30">
        <f t="shared" si="15"/>
        <v>10.549999999999912</v>
      </c>
      <c r="R26" s="11">
        <f t="shared" si="16"/>
        <v>138.8000000000001</v>
      </c>
      <c r="S26" s="11">
        <f t="shared" si="17"/>
        <v>132</v>
      </c>
      <c r="T26" s="11">
        <f t="shared" si="18"/>
        <v>6.8000000000000966</v>
      </c>
      <c r="U26" s="30">
        <f t="shared" si="19"/>
        <v>9.6999999999999034</v>
      </c>
      <c r="V26" s="11">
        <f t="shared" si="20"/>
        <v>156.15000000000012</v>
      </c>
      <c r="W26" s="11">
        <f t="shared" si="21"/>
        <v>148.5</v>
      </c>
      <c r="X26" s="11">
        <f t="shared" si="22"/>
        <v>7.6500000000001194</v>
      </c>
      <c r="Y26" s="30">
        <f t="shared" si="23"/>
        <v>8.8499999999998806</v>
      </c>
      <c r="Z26" s="11">
        <f t="shared" si="24"/>
        <v>173.50000000000011</v>
      </c>
      <c r="AA26" s="11">
        <f t="shared" si="25"/>
        <v>165</v>
      </c>
      <c r="AB26" s="11">
        <f t="shared" si="26"/>
        <v>8.5000000000001137</v>
      </c>
      <c r="AC26" s="30">
        <f t="shared" si="27"/>
        <v>7.9999999999998863</v>
      </c>
    </row>
    <row r="27" spans="1:29" x14ac:dyDescent="0.3">
      <c r="A27" s="10">
        <f t="shared" si="28"/>
        <v>17.400000000000013</v>
      </c>
      <c r="B27" s="11">
        <f t="shared" si="0"/>
        <v>69.600000000000051</v>
      </c>
      <c r="C27" s="11">
        <f t="shared" si="1"/>
        <v>66</v>
      </c>
      <c r="D27" s="11">
        <f t="shared" si="2"/>
        <v>3.6000000000000512</v>
      </c>
      <c r="E27" s="30">
        <f t="shared" si="3"/>
        <v>12.899999999999949</v>
      </c>
      <c r="F27" s="11">
        <f t="shared" si="4"/>
        <v>87.000000000000057</v>
      </c>
      <c r="G27" s="11">
        <f t="shared" si="5"/>
        <v>82.5</v>
      </c>
      <c r="H27" s="11">
        <f t="shared" si="6"/>
        <v>4.5000000000000568</v>
      </c>
      <c r="I27" s="30">
        <f t="shared" si="7"/>
        <v>11.999999999999943</v>
      </c>
      <c r="J27" s="11">
        <f t="shared" si="8"/>
        <v>104.40000000000008</v>
      </c>
      <c r="K27" s="11">
        <f t="shared" si="9"/>
        <v>99</v>
      </c>
      <c r="L27" s="11">
        <f t="shared" si="10"/>
        <v>5.4000000000000767</v>
      </c>
      <c r="M27" s="30">
        <f t="shared" si="11"/>
        <v>11.099999999999923</v>
      </c>
      <c r="N27" s="11">
        <f t="shared" si="12"/>
        <v>121.8000000000001</v>
      </c>
      <c r="O27" s="11">
        <f t="shared" si="13"/>
        <v>115.5</v>
      </c>
      <c r="P27" s="11">
        <f t="shared" si="14"/>
        <v>6.3000000000000966</v>
      </c>
      <c r="Q27" s="30">
        <f t="shared" si="15"/>
        <v>10.199999999999903</v>
      </c>
      <c r="R27" s="11">
        <f t="shared" si="16"/>
        <v>139.2000000000001</v>
      </c>
      <c r="S27" s="11">
        <f t="shared" si="17"/>
        <v>132</v>
      </c>
      <c r="T27" s="11">
        <f t="shared" si="18"/>
        <v>7.2000000000001023</v>
      </c>
      <c r="U27" s="30">
        <f t="shared" si="19"/>
        <v>9.2999999999998977</v>
      </c>
      <c r="V27" s="11">
        <f t="shared" si="20"/>
        <v>156.60000000000011</v>
      </c>
      <c r="W27" s="11">
        <f t="shared" si="21"/>
        <v>148.5</v>
      </c>
      <c r="X27" s="11">
        <f t="shared" si="22"/>
        <v>8.100000000000108</v>
      </c>
      <c r="Y27" s="30">
        <f t="shared" si="23"/>
        <v>8.399999999999892</v>
      </c>
      <c r="Z27" s="11">
        <f t="shared" si="24"/>
        <v>174.00000000000011</v>
      </c>
      <c r="AA27" s="11">
        <f t="shared" si="25"/>
        <v>165</v>
      </c>
      <c r="AB27" s="11">
        <f t="shared" si="26"/>
        <v>9.0000000000001137</v>
      </c>
      <c r="AC27" s="30">
        <f t="shared" si="27"/>
        <v>7.4999999999998863</v>
      </c>
    </row>
    <row r="28" spans="1:29" x14ac:dyDescent="0.3">
      <c r="A28" s="10">
        <f t="shared" si="28"/>
        <v>17.450000000000014</v>
      </c>
      <c r="B28" s="11">
        <f t="shared" si="0"/>
        <v>69.800000000000054</v>
      </c>
      <c r="C28" s="11">
        <f t="shared" si="1"/>
        <v>66</v>
      </c>
      <c r="D28" s="11">
        <f t="shared" si="2"/>
        <v>3.800000000000054</v>
      </c>
      <c r="E28" s="30">
        <f t="shared" si="3"/>
        <v>12.699999999999946</v>
      </c>
      <c r="F28" s="11">
        <f t="shared" si="4"/>
        <v>87.250000000000071</v>
      </c>
      <c r="G28" s="11">
        <f t="shared" si="5"/>
        <v>82.5</v>
      </c>
      <c r="H28" s="11">
        <f t="shared" si="6"/>
        <v>4.7500000000000711</v>
      </c>
      <c r="I28" s="30">
        <f t="shared" si="7"/>
        <v>11.749999999999929</v>
      </c>
      <c r="J28" s="11">
        <f t="shared" si="8"/>
        <v>104.70000000000007</v>
      </c>
      <c r="K28" s="11">
        <f t="shared" si="9"/>
        <v>99</v>
      </c>
      <c r="L28" s="11">
        <f t="shared" si="10"/>
        <v>5.7000000000000739</v>
      </c>
      <c r="M28" s="30">
        <f t="shared" si="11"/>
        <v>10.799999999999926</v>
      </c>
      <c r="N28" s="11">
        <f t="shared" si="12"/>
        <v>122.15000000000009</v>
      </c>
      <c r="O28" s="11">
        <f t="shared" si="13"/>
        <v>115.5</v>
      </c>
      <c r="P28" s="11">
        <f t="shared" si="14"/>
        <v>6.6500000000000909</v>
      </c>
      <c r="Q28" s="30">
        <f t="shared" si="15"/>
        <v>9.8499999999999091</v>
      </c>
      <c r="R28" s="11">
        <f t="shared" si="16"/>
        <v>139.60000000000011</v>
      </c>
      <c r="S28" s="11">
        <f t="shared" si="17"/>
        <v>132</v>
      </c>
      <c r="T28" s="11">
        <f t="shared" si="18"/>
        <v>7.600000000000108</v>
      </c>
      <c r="U28" s="30">
        <f t="shared" si="19"/>
        <v>8.899999999999892</v>
      </c>
      <c r="V28" s="11">
        <f t="shared" si="20"/>
        <v>157.05000000000013</v>
      </c>
      <c r="W28" s="11">
        <f t="shared" si="21"/>
        <v>148.5</v>
      </c>
      <c r="X28" s="11">
        <f t="shared" si="22"/>
        <v>8.5500000000001251</v>
      </c>
      <c r="Y28" s="30">
        <f t="shared" si="23"/>
        <v>7.9499999999998749</v>
      </c>
      <c r="Z28" s="11">
        <f t="shared" si="24"/>
        <v>174.50000000000014</v>
      </c>
      <c r="AA28" s="11">
        <f t="shared" si="25"/>
        <v>165</v>
      </c>
      <c r="AB28" s="11">
        <f t="shared" si="26"/>
        <v>9.5000000000001421</v>
      </c>
      <c r="AC28" s="30">
        <f t="shared" si="27"/>
        <v>6.9999999999998579</v>
      </c>
    </row>
    <row r="29" spans="1:29" x14ac:dyDescent="0.3">
      <c r="A29" s="10">
        <f t="shared" si="28"/>
        <v>17.500000000000014</v>
      </c>
      <c r="B29" s="11">
        <f t="shared" si="0"/>
        <v>70.000000000000057</v>
      </c>
      <c r="C29" s="11">
        <f t="shared" si="1"/>
        <v>66</v>
      </c>
      <c r="D29" s="11">
        <f t="shared" si="2"/>
        <v>4.0000000000000568</v>
      </c>
      <c r="E29" s="30">
        <f t="shared" si="3"/>
        <v>12.499999999999943</v>
      </c>
      <c r="F29" s="11">
        <f t="shared" si="4"/>
        <v>87.500000000000071</v>
      </c>
      <c r="G29" s="11">
        <f t="shared" si="5"/>
        <v>82.5</v>
      </c>
      <c r="H29" s="11">
        <f t="shared" si="6"/>
        <v>5.0000000000000711</v>
      </c>
      <c r="I29" s="30">
        <f t="shared" si="7"/>
        <v>11.499999999999929</v>
      </c>
      <c r="J29" s="11">
        <f t="shared" si="8"/>
        <v>105.00000000000009</v>
      </c>
      <c r="K29" s="11">
        <f t="shared" si="9"/>
        <v>99</v>
      </c>
      <c r="L29" s="11">
        <f t="shared" si="10"/>
        <v>6.0000000000000853</v>
      </c>
      <c r="M29" s="30">
        <f t="shared" si="11"/>
        <v>10.499999999999915</v>
      </c>
      <c r="N29" s="11">
        <f t="shared" si="12"/>
        <v>122.5000000000001</v>
      </c>
      <c r="O29" s="11">
        <f t="shared" si="13"/>
        <v>115.5</v>
      </c>
      <c r="P29" s="11">
        <f t="shared" si="14"/>
        <v>7.0000000000000995</v>
      </c>
      <c r="Q29" s="30">
        <f t="shared" si="15"/>
        <v>9.4999999999999005</v>
      </c>
      <c r="R29" s="11">
        <f t="shared" si="16"/>
        <v>140.00000000000011</v>
      </c>
      <c r="S29" s="11">
        <f t="shared" si="17"/>
        <v>132</v>
      </c>
      <c r="T29" s="11">
        <f t="shared" si="18"/>
        <v>8.0000000000001137</v>
      </c>
      <c r="U29" s="30">
        <f t="shared" si="19"/>
        <v>8.4999999999998863</v>
      </c>
      <c r="V29" s="11">
        <f t="shared" si="20"/>
        <v>157.50000000000011</v>
      </c>
      <c r="W29" s="11">
        <f t="shared" si="21"/>
        <v>148.5</v>
      </c>
      <c r="X29" s="11">
        <f t="shared" si="22"/>
        <v>9.0000000000001137</v>
      </c>
      <c r="Y29" s="30">
        <f t="shared" si="23"/>
        <v>7.4999999999998863</v>
      </c>
      <c r="Z29" s="11">
        <f t="shared" si="24"/>
        <v>175.00000000000014</v>
      </c>
      <c r="AA29" s="11">
        <f t="shared" si="25"/>
        <v>165</v>
      </c>
      <c r="AB29" s="11">
        <f t="shared" si="26"/>
        <v>10.000000000000142</v>
      </c>
      <c r="AC29" s="30">
        <f t="shared" si="27"/>
        <v>6.4999999999998579</v>
      </c>
    </row>
    <row r="30" spans="1:29" x14ac:dyDescent="0.3">
      <c r="A30" s="10">
        <f t="shared" si="28"/>
        <v>17.550000000000015</v>
      </c>
      <c r="B30" s="11">
        <f t="shared" si="0"/>
        <v>70.20000000000006</v>
      </c>
      <c r="C30" s="11">
        <f t="shared" si="1"/>
        <v>66</v>
      </c>
      <c r="D30" s="11">
        <f t="shared" si="2"/>
        <v>4.2000000000000597</v>
      </c>
      <c r="E30" s="30">
        <f t="shared" si="3"/>
        <v>12.29999999999994</v>
      </c>
      <c r="F30" s="11">
        <f t="shared" si="4"/>
        <v>87.750000000000071</v>
      </c>
      <c r="G30" s="11">
        <f t="shared" si="5"/>
        <v>82.5</v>
      </c>
      <c r="H30" s="11">
        <f t="shared" si="6"/>
        <v>5.2500000000000711</v>
      </c>
      <c r="I30" s="30">
        <f t="shared" si="7"/>
        <v>11.249999999999929</v>
      </c>
      <c r="J30" s="11">
        <f t="shared" si="8"/>
        <v>105.3000000000001</v>
      </c>
      <c r="K30" s="11">
        <f t="shared" si="9"/>
        <v>99</v>
      </c>
      <c r="L30" s="11">
        <f t="shared" si="10"/>
        <v>6.3000000000000966</v>
      </c>
      <c r="M30" s="30">
        <f t="shared" si="11"/>
        <v>10.199999999999903</v>
      </c>
      <c r="N30" s="11">
        <f t="shared" si="12"/>
        <v>122.85000000000011</v>
      </c>
      <c r="O30" s="11">
        <f t="shared" si="13"/>
        <v>115.5</v>
      </c>
      <c r="P30" s="11">
        <f t="shared" si="14"/>
        <v>7.350000000000108</v>
      </c>
      <c r="Q30" s="30">
        <f t="shared" si="15"/>
        <v>9.149999999999892</v>
      </c>
      <c r="R30" s="11">
        <f t="shared" si="16"/>
        <v>140.40000000000012</v>
      </c>
      <c r="S30" s="11">
        <f t="shared" si="17"/>
        <v>132</v>
      </c>
      <c r="T30" s="11">
        <f t="shared" si="18"/>
        <v>8.4000000000001194</v>
      </c>
      <c r="U30" s="30">
        <f t="shared" si="19"/>
        <v>8.0999999999998806</v>
      </c>
      <c r="V30" s="11">
        <f t="shared" si="20"/>
        <v>157.95000000000013</v>
      </c>
      <c r="W30" s="11">
        <f t="shared" si="21"/>
        <v>148.5</v>
      </c>
      <c r="X30" s="11">
        <f t="shared" si="22"/>
        <v>9.4500000000001307</v>
      </c>
      <c r="Y30" s="30">
        <f t="shared" si="23"/>
        <v>7.0499999999998693</v>
      </c>
      <c r="Z30" s="11">
        <f t="shared" si="24"/>
        <v>175.50000000000014</v>
      </c>
      <c r="AA30" s="11">
        <f t="shared" si="25"/>
        <v>165</v>
      </c>
      <c r="AB30" s="11">
        <f t="shared" si="26"/>
        <v>10.500000000000142</v>
      </c>
      <c r="AC30" s="30">
        <f t="shared" si="27"/>
        <v>5.9999999999998579</v>
      </c>
    </row>
    <row r="31" spans="1:29" x14ac:dyDescent="0.3">
      <c r="A31" s="10">
        <f t="shared" si="28"/>
        <v>17.600000000000016</v>
      </c>
      <c r="B31" s="11">
        <f t="shared" si="0"/>
        <v>70.400000000000063</v>
      </c>
      <c r="C31" s="11">
        <f t="shared" si="1"/>
        <v>66</v>
      </c>
      <c r="D31" s="11">
        <f t="shared" si="2"/>
        <v>4.4000000000000625</v>
      </c>
      <c r="E31" s="30">
        <f t="shared" si="3"/>
        <v>12.099999999999937</v>
      </c>
      <c r="F31" s="11">
        <f t="shared" si="4"/>
        <v>88.000000000000085</v>
      </c>
      <c r="G31" s="11">
        <f t="shared" si="5"/>
        <v>82.5</v>
      </c>
      <c r="H31" s="11">
        <f t="shared" si="6"/>
        <v>5.5000000000000853</v>
      </c>
      <c r="I31" s="30">
        <f t="shared" si="7"/>
        <v>10.999999999999915</v>
      </c>
      <c r="J31" s="11">
        <f t="shared" si="8"/>
        <v>105.60000000000009</v>
      </c>
      <c r="K31" s="11">
        <f t="shared" si="9"/>
        <v>99</v>
      </c>
      <c r="L31" s="11">
        <f t="shared" si="10"/>
        <v>6.6000000000000938</v>
      </c>
      <c r="M31" s="30">
        <f t="shared" si="11"/>
        <v>9.8999999999999062</v>
      </c>
      <c r="N31" s="11">
        <f t="shared" si="12"/>
        <v>123.2000000000001</v>
      </c>
      <c r="O31" s="11">
        <f t="shared" si="13"/>
        <v>115.5</v>
      </c>
      <c r="P31" s="11">
        <f t="shared" si="14"/>
        <v>7.7000000000001023</v>
      </c>
      <c r="Q31" s="30">
        <f t="shared" si="15"/>
        <v>8.7999999999998977</v>
      </c>
      <c r="R31" s="11">
        <f t="shared" si="16"/>
        <v>140.80000000000013</v>
      </c>
      <c r="S31" s="11">
        <f t="shared" si="17"/>
        <v>132</v>
      </c>
      <c r="T31" s="11">
        <f t="shared" si="18"/>
        <v>8.8000000000001251</v>
      </c>
      <c r="U31" s="30">
        <f t="shared" si="19"/>
        <v>7.6999999999998749</v>
      </c>
      <c r="V31" s="11">
        <f t="shared" si="20"/>
        <v>158.40000000000015</v>
      </c>
      <c r="W31" s="11">
        <f t="shared" si="21"/>
        <v>148.5</v>
      </c>
      <c r="X31" s="11">
        <f t="shared" si="22"/>
        <v>9.9000000000001478</v>
      </c>
      <c r="Y31" s="30">
        <f t="shared" si="23"/>
        <v>6.5999999999998522</v>
      </c>
      <c r="Z31" s="11">
        <f t="shared" si="24"/>
        <v>176.00000000000017</v>
      </c>
      <c r="AA31" s="11">
        <f t="shared" si="25"/>
        <v>165</v>
      </c>
      <c r="AB31" s="11">
        <f t="shared" si="26"/>
        <v>11.000000000000171</v>
      </c>
      <c r="AC31" s="30">
        <f t="shared" si="27"/>
        <v>5.4999999999998295</v>
      </c>
    </row>
    <row r="32" spans="1:29" x14ac:dyDescent="0.3">
      <c r="A32" s="10">
        <f t="shared" si="28"/>
        <v>17.650000000000016</v>
      </c>
      <c r="B32" s="11">
        <f t="shared" si="0"/>
        <v>70.600000000000065</v>
      </c>
      <c r="C32" s="11">
        <f t="shared" si="1"/>
        <v>66</v>
      </c>
      <c r="D32" s="11">
        <f t="shared" si="2"/>
        <v>4.6000000000000654</v>
      </c>
      <c r="E32" s="30">
        <f t="shared" si="3"/>
        <v>11.899999999999935</v>
      </c>
      <c r="F32" s="11">
        <f t="shared" si="4"/>
        <v>88.250000000000085</v>
      </c>
      <c r="G32" s="11">
        <f t="shared" si="5"/>
        <v>82.5</v>
      </c>
      <c r="H32" s="11">
        <f t="shared" si="6"/>
        <v>5.7500000000000853</v>
      </c>
      <c r="I32" s="30">
        <f t="shared" si="7"/>
        <v>10.749999999999915</v>
      </c>
      <c r="J32" s="11">
        <f t="shared" si="8"/>
        <v>105.90000000000009</v>
      </c>
      <c r="K32" s="11">
        <f t="shared" si="9"/>
        <v>99</v>
      </c>
      <c r="L32" s="11">
        <f t="shared" si="10"/>
        <v>6.9000000000000909</v>
      </c>
      <c r="M32" s="30">
        <f t="shared" si="11"/>
        <v>9.5999999999999091</v>
      </c>
      <c r="N32" s="11">
        <f t="shared" si="12"/>
        <v>123.55000000000011</v>
      </c>
      <c r="O32" s="11">
        <f t="shared" si="13"/>
        <v>115.5</v>
      </c>
      <c r="P32" s="11">
        <f t="shared" si="14"/>
        <v>8.0500000000001108</v>
      </c>
      <c r="Q32" s="30">
        <f t="shared" si="15"/>
        <v>8.4499999999998892</v>
      </c>
      <c r="R32" s="11">
        <f t="shared" si="16"/>
        <v>141.20000000000013</v>
      </c>
      <c r="S32" s="11">
        <f t="shared" si="17"/>
        <v>132</v>
      </c>
      <c r="T32" s="11">
        <f t="shared" si="18"/>
        <v>9.2000000000001307</v>
      </c>
      <c r="U32" s="30">
        <f t="shared" si="19"/>
        <v>7.2999999999998693</v>
      </c>
      <c r="V32" s="11">
        <f t="shared" si="20"/>
        <v>158.85000000000014</v>
      </c>
      <c r="W32" s="11">
        <f t="shared" si="21"/>
        <v>148.5</v>
      </c>
      <c r="X32" s="11">
        <f t="shared" si="22"/>
        <v>10.350000000000136</v>
      </c>
      <c r="Y32" s="30">
        <f t="shared" si="23"/>
        <v>6.1499999999998636</v>
      </c>
      <c r="Z32" s="11">
        <f t="shared" si="24"/>
        <v>176.50000000000017</v>
      </c>
      <c r="AA32" s="11">
        <f t="shared" si="25"/>
        <v>165</v>
      </c>
      <c r="AB32" s="11">
        <f t="shared" si="26"/>
        <v>11.500000000000171</v>
      </c>
      <c r="AC32" s="30">
        <f t="shared" si="27"/>
        <v>4.9999999999998295</v>
      </c>
    </row>
    <row r="33" spans="1:29" x14ac:dyDescent="0.3">
      <c r="A33" s="10">
        <f t="shared" si="28"/>
        <v>17.700000000000017</v>
      </c>
      <c r="B33" s="11">
        <f t="shared" si="0"/>
        <v>70.800000000000068</v>
      </c>
      <c r="C33" s="11">
        <f t="shared" si="1"/>
        <v>66</v>
      </c>
      <c r="D33" s="11">
        <f t="shared" si="2"/>
        <v>4.8000000000000682</v>
      </c>
      <c r="E33" s="30">
        <f t="shared" si="3"/>
        <v>11.699999999999932</v>
      </c>
      <c r="F33" s="11">
        <f t="shared" si="4"/>
        <v>88.500000000000085</v>
      </c>
      <c r="G33" s="11">
        <f t="shared" si="5"/>
        <v>82.5</v>
      </c>
      <c r="H33" s="11">
        <f t="shared" si="6"/>
        <v>6.0000000000000853</v>
      </c>
      <c r="I33" s="30">
        <f t="shared" si="7"/>
        <v>10.499999999999915</v>
      </c>
      <c r="J33" s="11">
        <f t="shared" si="8"/>
        <v>106.2000000000001</v>
      </c>
      <c r="K33" s="11">
        <f t="shared" si="9"/>
        <v>99</v>
      </c>
      <c r="L33" s="11">
        <f t="shared" si="10"/>
        <v>7.2000000000001023</v>
      </c>
      <c r="M33" s="30">
        <f t="shared" si="11"/>
        <v>9.2999999999998977</v>
      </c>
      <c r="N33" s="11">
        <f t="shared" si="12"/>
        <v>123.90000000000012</v>
      </c>
      <c r="O33" s="11">
        <f t="shared" si="13"/>
        <v>115.5</v>
      </c>
      <c r="P33" s="11">
        <f t="shared" si="14"/>
        <v>8.4000000000001194</v>
      </c>
      <c r="Q33" s="30">
        <f t="shared" si="15"/>
        <v>8.0999999999998806</v>
      </c>
      <c r="R33" s="11">
        <f t="shared" si="16"/>
        <v>141.60000000000014</v>
      </c>
      <c r="S33" s="11">
        <f t="shared" si="17"/>
        <v>132</v>
      </c>
      <c r="T33" s="11">
        <f t="shared" si="18"/>
        <v>9.6000000000001364</v>
      </c>
      <c r="U33" s="30">
        <f t="shared" si="19"/>
        <v>6.8999999999998636</v>
      </c>
      <c r="V33" s="31">
        <f t="shared" si="20"/>
        <v>159.30000000000015</v>
      </c>
      <c r="W33" s="31">
        <f t="shared" si="21"/>
        <v>148.5</v>
      </c>
      <c r="X33" s="31">
        <f t="shared" si="22"/>
        <v>10.800000000000153</v>
      </c>
      <c r="Y33" s="30">
        <f t="shared" si="23"/>
        <v>5.6999999999998465</v>
      </c>
      <c r="Z33" s="11">
        <f t="shared" si="24"/>
        <v>177.00000000000017</v>
      </c>
      <c r="AA33" s="11">
        <f t="shared" si="25"/>
        <v>165</v>
      </c>
      <c r="AB33" s="11">
        <f t="shared" si="26"/>
        <v>12.000000000000171</v>
      </c>
      <c r="AC33" s="30">
        <f t="shared" si="27"/>
        <v>4.4999999999998295</v>
      </c>
    </row>
    <row r="34" spans="1:29" x14ac:dyDescent="0.3">
      <c r="A34" s="10">
        <f t="shared" si="28"/>
        <v>17.750000000000018</v>
      </c>
      <c r="B34" s="11">
        <f t="shared" si="0"/>
        <v>71.000000000000071</v>
      </c>
      <c r="C34" s="11">
        <f t="shared" si="1"/>
        <v>66</v>
      </c>
      <c r="D34" s="11">
        <f t="shared" si="2"/>
        <v>5.0000000000000711</v>
      </c>
      <c r="E34" s="30">
        <f t="shared" si="3"/>
        <v>11.499999999999929</v>
      </c>
      <c r="F34" s="11">
        <f t="shared" si="4"/>
        <v>88.750000000000085</v>
      </c>
      <c r="G34" s="11">
        <f t="shared" si="5"/>
        <v>82.5</v>
      </c>
      <c r="H34" s="11">
        <f t="shared" si="6"/>
        <v>6.2500000000000853</v>
      </c>
      <c r="I34" s="30">
        <f t="shared" si="7"/>
        <v>10.249999999999915</v>
      </c>
      <c r="J34" s="11">
        <f t="shared" si="8"/>
        <v>106.50000000000011</v>
      </c>
      <c r="K34" s="11">
        <f t="shared" si="9"/>
        <v>99</v>
      </c>
      <c r="L34" s="11">
        <f t="shared" si="10"/>
        <v>7.5000000000001137</v>
      </c>
      <c r="M34" s="30">
        <f t="shared" si="11"/>
        <v>8.9999999999998863</v>
      </c>
      <c r="N34" s="11">
        <f t="shared" si="12"/>
        <v>124.25000000000013</v>
      </c>
      <c r="O34" s="11">
        <f t="shared" si="13"/>
        <v>115.5</v>
      </c>
      <c r="P34" s="11">
        <f t="shared" si="14"/>
        <v>8.7500000000001279</v>
      </c>
      <c r="Q34" s="30">
        <f t="shared" si="15"/>
        <v>7.7499999999998721</v>
      </c>
      <c r="R34" s="11">
        <f t="shared" si="16"/>
        <v>142.00000000000014</v>
      </c>
      <c r="S34" s="11">
        <f t="shared" si="17"/>
        <v>132</v>
      </c>
      <c r="T34" s="11">
        <f t="shared" si="18"/>
        <v>10.000000000000142</v>
      </c>
      <c r="U34" s="30">
        <f t="shared" si="19"/>
        <v>6.4999999999998579</v>
      </c>
      <c r="V34" s="31">
        <f t="shared" si="20"/>
        <v>159.75000000000017</v>
      </c>
      <c r="W34" s="31">
        <f t="shared" si="21"/>
        <v>148.5</v>
      </c>
      <c r="X34" s="31">
        <f t="shared" si="22"/>
        <v>11.250000000000171</v>
      </c>
      <c r="Y34" s="30">
        <f t="shared" si="23"/>
        <v>5.2499999999998295</v>
      </c>
      <c r="Z34" s="11">
        <f t="shared" si="24"/>
        <v>177.50000000000017</v>
      </c>
      <c r="AA34" s="11">
        <f t="shared" si="25"/>
        <v>165</v>
      </c>
      <c r="AB34" s="11">
        <f t="shared" si="26"/>
        <v>12.500000000000171</v>
      </c>
      <c r="AC34" s="30">
        <f t="shared" si="27"/>
        <v>3.9999999999998295</v>
      </c>
    </row>
    <row r="35" spans="1:29" x14ac:dyDescent="0.3">
      <c r="A35" s="10">
        <f t="shared" si="28"/>
        <v>17.800000000000018</v>
      </c>
      <c r="B35" s="11">
        <f t="shared" si="0"/>
        <v>71.200000000000074</v>
      </c>
      <c r="C35" s="11">
        <f t="shared" si="1"/>
        <v>66</v>
      </c>
      <c r="D35" s="11">
        <f t="shared" si="2"/>
        <v>5.2000000000000739</v>
      </c>
      <c r="E35" s="30">
        <f t="shared" si="3"/>
        <v>11.299999999999926</v>
      </c>
      <c r="F35" s="11">
        <f t="shared" si="4"/>
        <v>89.000000000000085</v>
      </c>
      <c r="G35" s="11">
        <f t="shared" si="5"/>
        <v>82.5</v>
      </c>
      <c r="H35" s="11">
        <f t="shared" si="6"/>
        <v>6.5000000000000853</v>
      </c>
      <c r="I35" s="30">
        <f t="shared" si="7"/>
        <v>9.9999999999999147</v>
      </c>
      <c r="J35" s="11">
        <f t="shared" si="8"/>
        <v>106.80000000000011</v>
      </c>
      <c r="K35" s="11">
        <f t="shared" si="9"/>
        <v>99</v>
      </c>
      <c r="L35" s="11">
        <f t="shared" si="10"/>
        <v>7.8000000000001108</v>
      </c>
      <c r="M35" s="30">
        <f t="shared" si="11"/>
        <v>8.6999999999998892</v>
      </c>
      <c r="N35" s="11">
        <f t="shared" si="12"/>
        <v>124.60000000000014</v>
      </c>
      <c r="O35" s="11">
        <f t="shared" si="13"/>
        <v>115.5</v>
      </c>
      <c r="P35" s="11">
        <f t="shared" si="14"/>
        <v>9.1000000000001364</v>
      </c>
      <c r="Q35" s="30">
        <f t="shared" si="15"/>
        <v>7.3999999999998636</v>
      </c>
      <c r="R35" s="11">
        <f t="shared" si="16"/>
        <v>142.40000000000015</v>
      </c>
      <c r="S35" s="11">
        <f t="shared" si="17"/>
        <v>132</v>
      </c>
      <c r="T35" s="11">
        <f t="shared" si="18"/>
        <v>10.400000000000148</v>
      </c>
      <c r="U35" s="30">
        <f t="shared" si="19"/>
        <v>6.0999999999998522</v>
      </c>
      <c r="V35" s="31">
        <f t="shared" si="20"/>
        <v>160.20000000000016</v>
      </c>
      <c r="W35" s="31">
        <f t="shared" si="21"/>
        <v>148.5</v>
      </c>
      <c r="X35" s="31">
        <f t="shared" si="22"/>
        <v>11.700000000000159</v>
      </c>
      <c r="Y35" s="30">
        <f t="shared" si="23"/>
        <v>4.7999999999998408</v>
      </c>
      <c r="Z35" s="11">
        <f t="shared" si="24"/>
        <v>178.00000000000017</v>
      </c>
      <c r="AA35" s="11">
        <f t="shared" si="25"/>
        <v>165</v>
      </c>
      <c r="AB35" s="11">
        <f t="shared" si="26"/>
        <v>13.000000000000171</v>
      </c>
      <c r="AC35" s="30">
        <f t="shared" si="27"/>
        <v>3.4999999999998295</v>
      </c>
    </row>
    <row r="36" spans="1:29" x14ac:dyDescent="0.3">
      <c r="A36" s="10">
        <f t="shared" si="28"/>
        <v>17.850000000000019</v>
      </c>
      <c r="B36" s="11">
        <f t="shared" si="0"/>
        <v>71.400000000000077</v>
      </c>
      <c r="C36" s="11">
        <f t="shared" si="1"/>
        <v>66</v>
      </c>
      <c r="D36" s="11">
        <f t="shared" si="2"/>
        <v>5.4000000000000767</v>
      </c>
      <c r="E36" s="30">
        <f t="shared" si="3"/>
        <v>11.099999999999923</v>
      </c>
      <c r="F36" s="11">
        <f t="shared" si="4"/>
        <v>89.250000000000099</v>
      </c>
      <c r="G36" s="11">
        <f t="shared" si="5"/>
        <v>82.5</v>
      </c>
      <c r="H36" s="11">
        <f t="shared" si="6"/>
        <v>6.7500000000000995</v>
      </c>
      <c r="I36" s="30">
        <f t="shared" si="7"/>
        <v>9.7499999999999005</v>
      </c>
      <c r="J36" s="11">
        <f t="shared" si="8"/>
        <v>107.10000000000011</v>
      </c>
      <c r="K36" s="11">
        <f t="shared" si="9"/>
        <v>99</v>
      </c>
      <c r="L36" s="11">
        <f t="shared" si="10"/>
        <v>8.100000000000108</v>
      </c>
      <c r="M36" s="30">
        <f t="shared" si="11"/>
        <v>8.399999999999892</v>
      </c>
      <c r="N36" s="11">
        <f t="shared" si="12"/>
        <v>124.95000000000013</v>
      </c>
      <c r="O36" s="11">
        <f t="shared" si="13"/>
        <v>115.5</v>
      </c>
      <c r="P36" s="11">
        <f t="shared" si="14"/>
        <v>9.4500000000001307</v>
      </c>
      <c r="Q36" s="30">
        <f t="shared" si="15"/>
        <v>7.0499999999998693</v>
      </c>
      <c r="R36" s="11">
        <f t="shared" si="16"/>
        <v>142.80000000000015</v>
      </c>
      <c r="S36" s="11">
        <f t="shared" si="17"/>
        <v>132</v>
      </c>
      <c r="T36" s="11">
        <f t="shared" si="18"/>
        <v>10.800000000000153</v>
      </c>
      <c r="U36" s="30">
        <f t="shared" si="19"/>
        <v>5.6999999999998465</v>
      </c>
      <c r="V36" s="31">
        <f t="shared" si="20"/>
        <v>160.65000000000018</v>
      </c>
      <c r="W36" s="31">
        <f t="shared" si="21"/>
        <v>148.5</v>
      </c>
      <c r="X36" s="31">
        <f t="shared" si="22"/>
        <v>12.150000000000176</v>
      </c>
      <c r="Y36" s="30">
        <f t="shared" si="23"/>
        <v>4.3499999999998238</v>
      </c>
      <c r="Z36" s="11">
        <f t="shared" si="24"/>
        <v>178.5000000000002</v>
      </c>
      <c r="AA36" s="11">
        <f t="shared" si="25"/>
        <v>165</v>
      </c>
      <c r="AB36" s="11">
        <f t="shared" si="26"/>
        <v>13.500000000000199</v>
      </c>
      <c r="AC36" s="30">
        <f t="shared" si="27"/>
        <v>2.999999999999801</v>
      </c>
    </row>
    <row r="37" spans="1:29" x14ac:dyDescent="0.3">
      <c r="A37" s="10">
        <f t="shared" si="28"/>
        <v>17.90000000000002</v>
      </c>
      <c r="B37" s="11">
        <f t="shared" si="0"/>
        <v>71.60000000000008</v>
      </c>
      <c r="C37" s="11">
        <f t="shared" si="1"/>
        <v>66</v>
      </c>
      <c r="D37" s="11">
        <f t="shared" si="2"/>
        <v>5.6000000000000796</v>
      </c>
      <c r="E37" s="30">
        <f t="shared" si="3"/>
        <v>10.89999999999992</v>
      </c>
      <c r="F37" s="11">
        <f t="shared" si="4"/>
        <v>89.500000000000099</v>
      </c>
      <c r="G37" s="11">
        <f t="shared" si="5"/>
        <v>82.5</v>
      </c>
      <c r="H37" s="11">
        <f t="shared" si="6"/>
        <v>7.0000000000000995</v>
      </c>
      <c r="I37" s="30">
        <f t="shared" si="7"/>
        <v>9.4999999999999005</v>
      </c>
      <c r="J37" s="11">
        <f t="shared" si="8"/>
        <v>107.40000000000012</v>
      </c>
      <c r="K37" s="11">
        <f t="shared" si="9"/>
        <v>99</v>
      </c>
      <c r="L37" s="11">
        <f t="shared" si="10"/>
        <v>8.4000000000001194</v>
      </c>
      <c r="M37" s="30">
        <f t="shared" si="11"/>
        <v>8.0999999999998806</v>
      </c>
      <c r="N37" s="11">
        <f t="shared" si="12"/>
        <v>125.30000000000014</v>
      </c>
      <c r="O37" s="11">
        <f t="shared" si="13"/>
        <v>115.5</v>
      </c>
      <c r="P37" s="11">
        <f t="shared" si="14"/>
        <v>9.8000000000001393</v>
      </c>
      <c r="Q37" s="30">
        <f t="shared" si="15"/>
        <v>6.6999999999998607</v>
      </c>
      <c r="R37" s="11">
        <f t="shared" si="16"/>
        <v>143.20000000000016</v>
      </c>
      <c r="S37" s="11">
        <f t="shared" si="17"/>
        <v>132</v>
      </c>
      <c r="T37" s="11">
        <f t="shared" si="18"/>
        <v>11.200000000000159</v>
      </c>
      <c r="U37" s="30">
        <f t="shared" si="19"/>
        <v>5.2999999999998408</v>
      </c>
      <c r="V37" s="31">
        <f t="shared" si="20"/>
        <v>161.10000000000019</v>
      </c>
      <c r="W37" s="31">
        <f t="shared" si="21"/>
        <v>148.5</v>
      </c>
      <c r="X37" s="31">
        <f t="shared" si="22"/>
        <v>12.600000000000193</v>
      </c>
      <c r="Y37" s="30">
        <f t="shared" si="23"/>
        <v>3.8999999999998067</v>
      </c>
      <c r="Z37" s="11">
        <f t="shared" si="24"/>
        <v>179.0000000000002</v>
      </c>
      <c r="AA37" s="11">
        <f t="shared" si="25"/>
        <v>165</v>
      </c>
      <c r="AB37" s="11">
        <f t="shared" si="26"/>
        <v>14.000000000000199</v>
      </c>
      <c r="AC37" s="30">
        <f t="shared" si="27"/>
        <v>2.499999999999801</v>
      </c>
    </row>
    <row r="38" spans="1:29" x14ac:dyDescent="0.3">
      <c r="A38" s="10">
        <f t="shared" si="28"/>
        <v>17.950000000000021</v>
      </c>
      <c r="B38" s="11">
        <f t="shared" si="0"/>
        <v>71.800000000000082</v>
      </c>
      <c r="C38" s="11">
        <f t="shared" si="1"/>
        <v>66</v>
      </c>
      <c r="D38" s="11">
        <f t="shared" si="2"/>
        <v>5.8000000000000824</v>
      </c>
      <c r="E38" s="30">
        <f t="shared" si="3"/>
        <v>10.699999999999918</v>
      </c>
      <c r="F38" s="11">
        <f t="shared" si="4"/>
        <v>89.750000000000099</v>
      </c>
      <c r="G38" s="11">
        <f t="shared" si="5"/>
        <v>82.5</v>
      </c>
      <c r="H38" s="11">
        <f t="shared" si="6"/>
        <v>7.2500000000000995</v>
      </c>
      <c r="I38" s="30">
        <f t="shared" si="7"/>
        <v>9.2499999999999005</v>
      </c>
      <c r="J38" s="11">
        <f t="shared" si="8"/>
        <v>107.70000000000013</v>
      </c>
      <c r="K38" s="11">
        <f t="shared" si="9"/>
        <v>99</v>
      </c>
      <c r="L38" s="11">
        <f t="shared" si="10"/>
        <v>8.7000000000001307</v>
      </c>
      <c r="M38" s="30">
        <f t="shared" si="11"/>
        <v>7.7999999999998693</v>
      </c>
      <c r="N38" s="11">
        <f t="shared" si="12"/>
        <v>125.65000000000015</v>
      </c>
      <c r="O38" s="11">
        <f t="shared" si="13"/>
        <v>115.5</v>
      </c>
      <c r="P38" s="11">
        <f t="shared" si="14"/>
        <v>10.150000000000148</v>
      </c>
      <c r="Q38" s="30">
        <f t="shared" si="15"/>
        <v>6.3499999999998522</v>
      </c>
      <c r="R38" s="11">
        <f t="shared" si="16"/>
        <v>143.60000000000016</v>
      </c>
      <c r="S38" s="11">
        <f t="shared" si="17"/>
        <v>132</v>
      </c>
      <c r="T38" s="11">
        <f t="shared" si="18"/>
        <v>11.600000000000165</v>
      </c>
      <c r="U38" s="30">
        <f t="shared" si="19"/>
        <v>4.8999999999998352</v>
      </c>
      <c r="V38" s="31">
        <f t="shared" si="20"/>
        <v>161.55000000000018</v>
      </c>
      <c r="W38" s="31">
        <f t="shared" si="21"/>
        <v>148.5</v>
      </c>
      <c r="X38" s="31">
        <f t="shared" si="22"/>
        <v>13.050000000000182</v>
      </c>
      <c r="Y38" s="30">
        <f t="shared" si="23"/>
        <v>3.4499999999998181</v>
      </c>
      <c r="Z38" s="11">
        <f t="shared" si="24"/>
        <v>179.5000000000002</v>
      </c>
      <c r="AA38" s="11">
        <f t="shared" si="25"/>
        <v>165</v>
      </c>
      <c r="AB38" s="11">
        <f t="shared" si="26"/>
        <v>14.500000000000199</v>
      </c>
      <c r="AC38" s="30">
        <f t="shared" si="27"/>
        <v>1.999999999999801</v>
      </c>
    </row>
    <row r="39" spans="1:29" x14ac:dyDescent="0.3">
      <c r="A39" s="10">
        <f t="shared" si="28"/>
        <v>18.000000000000021</v>
      </c>
      <c r="B39" s="11">
        <f t="shared" si="0"/>
        <v>72.000000000000085</v>
      </c>
      <c r="C39" s="11">
        <f t="shared" si="1"/>
        <v>66</v>
      </c>
      <c r="D39" s="11">
        <f t="shared" si="2"/>
        <v>6.0000000000000853</v>
      </c>
      <c r="E39" s="30">
        <f t="shared" si="3"/>
        <v>10.499999999999915</v>
      </c>
      <c r="F39" s="11">
        <f t="shared" si="4"/>
        <v>90.000000000000114</v>
      </c>
      <c r="G39" s="11">
        <f t="shared" si="5"/>
        <v>82.5</v>
      </c>
      <c r="H39" s="11">
        <f t="shared" si="6"/>
        <v>7.5000000000001137</v>
      </c>
      <c r="I39" s="30">
        <f t="shared" si="7"/>
        <v>8.9999999999998863</v>
      </c>
      <c r="J39" s="11">
        <f t="shared" si="8"/>
        <v>108.00000000000013</v>
      </c>
      <c r="K39" s="11">
        <f t="shared" si="9"/>
        <v>99</v>
      </c>
      <c r="L39" s="11">
        <f t="shared" si="10"/>
        <v>9.0000000000001279</v>
      </c>
      <c r="M39" s="30">
        <f t="shared" si="11"/>
        <v>7.4999999999998721</v>
      </c>
      <c r="N39" s="11">
        <f t="shared" si="12"/>
        <v>126.00000000000014</v>
      </c>
      <c r="O39" s="11">
        <f t="shared" si="13"/>
        <v>115.5</v>
      </c>
      <c r="P39" s="11">
        <f t="shared" si="14"/>
        <v>10.500000000000142</v>
      </c>
      <c r="Q39" s="30">
        <f t="shared" si="15"/>
        <v>5.9999999999998579</v>
      </c>
      <c r="R39" s="11">
        <f t="shared" si="16"/>
        <v>144.00000000000017</v>
      </c>
      <c r="S39" s="11">
        <f t="shared" si="17"/>
        <v>132</v>
      </c>
      <c r="T39" s="11">
        <f t="shared" si="18"/>
        <v>12.000000000000171</v>
      </c>
      <c r="U39" s="30">
        <f t="shared" si="19"/>
        <v>4.4999999999998295</v>
      </c>
      <c r="V39" s="31">
        <f t="shared" si="20"/>
        <v>162.0000000000002</v>
      </c>
      <c r="W39" s="31">
        <f t="shared" si="21"/>
        <v>148.5</v>
      </c>
      <c r="X39" s="31">
        <f t="shared" si="22"/>
        <v>13.500000000000199</v>
      </c>
      <c r="Y39" s="30">
        <f t="shared" si="23"/>
        <v>2.999999999999801</v>
      </c>
      <c r="Z39" s="11">
        <f t="shared" si="24"/>
        <v>180.00000000000023</v>
      </c>
      <c r="AA39" s="11">
        <f t="shared" si="25"/>
        <v>165</v>
      </c>
      <c r="AB39" s="11">
        <f t="shared" si="26"/>
        <v>15.000000000000227</v>
      </c>
      <c r="AC39" s="30">
        <f t="shared" si="27"/>
        <v>1.4999999999997726</v>
      </c>
    </row>
    <row r="40" spans="1:29" x14ac:dyDescent="0.3">
      <c r="A40" s="10">
        <f t="shared" si="28"/>
        <v>18.050000000000022</v>
      </c>
      <c r="B40" s="11">
        <f t="shared" si="0"/>
        <v>72.200000000000088</v>
      </c>
      <c r="C40" s="11">
        <f t="shared" si="1"/>
        <v>66</v>
      </c>
      <c r="D40" s="11">
        <f t="shared" si="2"/>
        <v>6.2000000000000881</v>
      </c>
      <c r="E40" s="30">
        <f t="shared" si="3"/>
        <v>10.299999999999912</v>
      </c>
      <c r="F40" s="11">
        <f t="shared" si="4"/>
        <v>90.250000000000114</v>
      </c>
      <c r="G40" s="11">
        <f t="shared" si="5"/>
        <v>82.5</v>
      </c>
      <c r="H40" s="11">
        <f t="shared" si="6"/>
        <v>7.7500000000001137</v>
      </c>
      <c r="I40" s="30">
        <f t="shared" si="7"/>
        <v>8.7499999999998863</v>
      </c>
      <c r="J40" s="11">
        <f t="shared" si="8"/>
        <v>108.30000000000013</v>
      </c>
      <c r="K40" s="11">
        <f t="shared" si="9"/>
        <v>99</v>
      </c>
      <c r="L40" s="11">
        <f t="shared" si="10"/>
        <v>9.3000000000001251</v>
      </c>
      <c r="M40" s="30">
        <f t="shared" si="11"/>
        <v>7.1999999999998749</v>
      </c>
      <c r="N40" s="11">
        <f t="shared" si="12"/>
        <v>126.35000000000015</v>
      </c>
      <c r="O40" s="11">
        <f t="shared" si="13"/>
        <v>115.5</v>
      </c>
      <c r="P40" s="11">
        <f t="shared" si="14"/>
        <v>10.850000000000151</v>
      </c>
      <c r="Q40" s="30">
        <f t="shared" si="15"/>
        <v>5.6499999999998494</v>
      </c>
      <c r="R40" s="11">
        <f t="shared" si="16"/>
        <v>144.40000000000018</v>
      </c>
      <c r="S40" s="11">
        <f t="shared" si="17"/>
        <v>132</v>
      </c>
      <c r="T40" s="11">
        <f t="shared" si="18"/>
        <v>12.400000000000176</v>
      </c>
      <c r="U40" s="30">
        <f t="shared" si="19"/>
        <v>4.0999999999998238</v>
      </c>
      <c r="V40" s="31">
        <f t="shared" si="20"/>
        <v>162.45000000000019</v>
      </c>
      <c r="W40" s="31">
        <f t="shared" si="21"/>
        <v>148.5</v>
      </c>
      <c r="X40" s="31">
        <f t="shared" si="22"/>
        <v>13.950000000000188</v>
      </c>
      <c r="Y40" s="30">
        <f t="shared" si="23"/>
        <v>2.5499999999998124</v>
      </c>
      <c r="Z40" s="11">
        <f t="shared" si="24"/>
        <v>180.50000000000023</v>
      </c>
      <c r="AA40" s="11">
        <f t="shared" si="25"/>
        <v>165</v>
      </c>
      <c r="AB40" s="11">
        <f t="shared" si="26"/>
        <v>15.500000000000227</v>
      </c>
      <c r="AC40" s="30">
        <f t="shared" si="27"/>
        <v>0.99999999999977263</v>
      </c>
    </row>
    <row r="41" spans="1:29" x14ac:dyDescent="0.3">
      <c r="A41" s="10">
        <f t="shared" si="28"/>
        <v>18.100000000000023</v>
      </c>
      <c r="B41" s="11">
        <f t="shared" si="0"/>
        <v>72.400000000000091</v>
      </c>
      <c r="C41" s="11">
        <f t="shared" si="1"/>
        <v>66</v>
      </c>
      <c r="D41" s="11">
        <f t="shared" si="2"/>
        <v>6.4000000000000909</v>
      </c>
      <c r="E41" s="30">
        <f t="shared" si="3"/>
        <v>10.099999999999909</v>
      </c>
      <c r="F41" s="11">
        <f t="shared" si="4"/>
        <v>90.500000000000114</v>
      </c>
      <c r="G41" s="11">
        <f t="shared" si="5"/>
        <v>82.5</v>
      </c>
      <c r="H41" s="11">
        <f t="shared" si="6"/>
        <v>8.0000000000001137</v>
      </c>
      <c r="I41" s="30">
        <f t="shared" si="7"/>
        <v>8.4999999999998863</v>
      </c>
      <c r="J41" s="11">
        <f t="shared" si="8"/>
        <v>108.60000000000014</v>
      </c>
      <c r="K41" s="11">
        <f t="shared" si="9"/>
        <v>99</v>
      </c>
      <c r="L41" s="11">
        <f t="shared" si="10"/>
        <v>9.6000000000001364</v>
      </c>
      <c r="M41" s="30">
        <f t="shared" si="11"/>
        <v>6.8999999999998636</v>
      </c>
      <c r="N41" s="11">
        <f t="shared" si="12"/>
        <v>126.70000000000016</v>
      </c>
      <c r="O41" s="11">
        <f t="shared" si="13"/>
        <v>115.5</v>
      </c>
      <c r="P41" s="11">
        <f t="shared" si="14"/>
        <v>11.200000000000159</v>
      </c>
      <c r="Q41" s="30">
        <f t="shared" si="15"/>
        <v>5.2999999999998408</v>
      </c>
      <c r="R41" s="11">
        <f t="shared" si="16"/>
        <v>144.80000000000018</v>
      </c>
      <c r="S41" s="11">
        <f t="shared" si="17"/>
        <v>132</v>
      </c>
      <c r="T41" s="11">
        <f t="shared" si="18"/>
        <v>12.800000000000182</v>
      </c>
      <c r="U41" s="30">
        <f t="shared" si="19"/>
        <v>3.6999999999998181</v>
      </c>
      <c r="V41" s="31">
        <f t="shared" si="20"/>
        <v>162.9000000000002</v>
      </c>
      <c r="W41" s="31">
        <f t="shared" si="21"/>
        <v>148.5</v>
      </c>
      <c r="X41" s="31">
        <f t="shared" si="22"/>
        <v>14.400000000000205</v>
      </c>
      <c r="Y41" s="30">
        <f t="shared" si="23"/>
        <v>2.0999999999997954</v>
      </c>
      <c r="Z41" s="11">
        <f t="shared" si="24"/>
        <v>181.00000000000023</v>
      </c>
      <c r="AA41" s="11">
        <f t="shared" si="25"/>
        <v>165</v>
      </c>
      <c r="AB41" s="11">
        <f t="shared" si="26"/>
        <v>16.000000000000227</v>
      </c>
      <c r="AC41" s="30">
        <f t="shared" si="27"/>
        <v>0.49999999999977263</v>
      </c>
    </row>
    <row r="42" spans="1:29" x14ac:dyDescent="0.3">
      <c r="A42" s="10">
        <f t="shared" si="28"/>
        <v>18.150000000000023</v>
      </c>
      <c r="B42" s="11">
        <f t="shared" si="0"/>
        <v>72.600000000000094</v>
      </c>
      <c r="C42" s="11">
        <f t="shared" si="1"/>
        <v>66</v>
      </c>
      <c r="D42" s="11">
        <f t="shared" si="2"/>
        <v>6.6000000000000938</v>
      </c>
      <c r="E42" s="30">
        <f t="shared" si="3"/>
        <v>9.8999999999999062</v>
      </c>
      <c r="F42" s="11">
        <f t="shared" si="4"/>
        <v>90.750000000000114</v>
      </c>
      <c r="G42" s="11">
        <f t="shared" si="5"/>
        <v>82.5</v>
      </c>
      <c r="H42" s="11">
        <f t="shared" si="6"/>
        <v>8.2500000000001137</v>
      </c>
      <c r="I42" s="30">
        <f t="shared" si="7"/>
        <v>8.2499999999998863</v>
      </c>
      <c r="J42" s="11">
        <f t="shared" si="8"/>
        <v>108.90000000000015</v>
      </c>
      <c r="K42" s="11">
        <f t="shared" si="9"/>
        <v>99</v>
      </c>
      <c r="L42" s="11">
        <f t="shared" si="10"/>
        <v>9.9000000000001478</v>
      </c>
      <c r="M42" s="30">
        <f t="shared" si="11"/>
        <v>6.5999999999998522</v>
      </c>
      <c r="N42" s="11">
        <f t="shared" si="12"/>
        <v>127.05000000000017</v>
      </c>
      <c r="O42" s="11">
        <f t="shared" si="13"/>
        <v>115.5</v>
      </c>
      <c r="P42" s="11">
        <f t="shared" si="14"/>
        <v>11.550000000000168</v>
      </c>
      <c r="Q42" s="30">
        <f t="shared" si="15"/>
        <v>4.9499999999998323</v>
      </c>
      <c r="R42" s="11">
        <f t="shared" si="16"/>
        <v>145.20000000000019</v>
      </c>
      <c r="S42" s="11">
        <f t="shared" si="17"/>
        <v>132</v>
      </c>
      <c r="T42" s="11">
        <f t="shared" si="18"/>
        <v>13.200000000000188</v>
      </c>
      <c r="U42" s="30">
        <f t="shared" si="19"/>
        <v>3.2999999999998124</v>
      </c>
      <c r="V42" s="31">
        <f t="shared" si="20"/>
        <v>163.35000000000022</v>
      </c>
      <c r="W42" s="31">
        <f t="shared" si="21"/>
        <v>148.5</v>
      </c>
      <c r="X42" s="31">
        <f t="shared" si="22"/>
        <v>14.850000000000222</v>
      </c>
      <c r="Y42" s="30">
        <f t="shared" si="23"/>
        <v>1.6499999999997783</v>
      </c>
      <c r="Z42" s="11">
        <f t="shared" si="24"/>
        <v>181.50000000000023</v>
      </c>
      <c r="AA42" s="11">
        <f t="shared" si="25"/>
        <v>165</v>
      </c>
      <c r="AB42" s="11">
        <f t="shared" si="26"/>
        <v>16.500000000000227</v>
      </c>
      <c r="AC42" s="30">
        <f t="shared" si="27"/>
        <v>-2.2737367544323206E-13</v>
      </c>
    </row>
    <row r="43" spans="1:29" x14ac:dyDescent="0.3">
      <c r="A43" s="10">
        <f t="shared" si="28"/>
        <v>18.200000000000024</v>
      </c>
      <c r="B43" s="11">
        <f t="shared" si="0"/>
        <v>72.800000000000097</v>
      </c>
      <c r="C43" s="11">
        <f t="shared" si="1"/>
        <v>66</v>
      </c>
      <c r="D43" s="11">
        <f t="shared" si="2"/>
        <v>6.8000000000000966</v>
      </c>
      <c r="E43" s="30">
        <f t="shared" si="3"/>
        <v>9.6999999999999034</v>
      </c>
      <c r="F43" s="11">
        <f t="shared" si="4"/>
        <v>91.000000000000114</v>
      </c>
      <c r="G43" s="11">
        <f t="shared" si="5"/>
        <v>82.5</v>
      </c>
      <c r="H43" s="11">
        <f t="shared" si="6"/>
        <v>8.5000000000001137</v>
      </c>
      <c r="I43" s="30">
        <f t="shared" si="7"/>
        <v>7.9999999999998863</v>
      </c>
      <c r="J43" s="11">
        <f t="shared" si="8"/>
        <v>109.20000000000014</v>
      </c>
      <c r="K43" s="11">
        <f t="shared" si="9"/>
        <v>99</v>
      </c>
      <c r="L43" s="11">
        <f t="shared" si="10"/>
        <v>10.200000000000145</v>
      </c>
      <c r="M43" s="30">
        <f t="shared" si="11"/>
        <v>6.299999999999855</v>
      </c>
      <c r="N43" s="11">
        <f t="shared" si="12"/>
        <v>127.40000000000018</v>
      </c>
      <c r="O43" s="11">
        <f t="shared" si="13"/>
        <v>115.5</v>
      </c>
      <c r="P43" s="11">
        <f t="shared" si="14"/>
        <v>11.900000000000176</v>
      </c>
      <c r="Q43" s="30">
        <f t="shared" si="15"/>
        <v>4.5999999999998238</v>
      </c>
      <c r="R43" s="11">
        <f t="shared" si="16"/>
        <v>145.60000000000019</v>
      </c>
      <c r="S43" s="11">
        <f t="shared" si="17"/>
        <v>132</v>
      </c>
      <c r="T43" s="11">
        <f t="shared" si="18"/>
        <v>13.600000000000193</v>
      </c>
      <c r="U43" s="30">
        <f t="shared" si="19"/>
        <v>2.8999999999998067</v>
      </c>
      <c r="V43" s="31">
        <f t="shared" si="20"/>
        <v>163.80000000000021</v>
      </c>
      <c r="W43" s="31">
        <f t="shared" si="21"/>
        <v>148.5</v>
      </c>
      <c r="X43" s="31">
        <f t="shared" si="22"/>
        <v>15.30000000000021</v>
      </c>
      <c r="Y43" s="30">
        <f t="shared" si="23"/>
        <v>1.1999999999997897</v>
      </c>
    </row>
    <row r="44" spans="1:29" x14ac:dyDescent="0.3">
      <c r="A44" s="10">
        <f t="shared" si="28"/>
        <v>18.250000000000025</v>
      </c>
      <c r="B44" s="11">
        <f t="shared" si="0"/>
        <v>73.000000000000099</v>
      </c>
      <c r="C44" s="11">
        <f t="shared" si="1"/>
        <v>66</v>
      </c>
      <c r="D44" s="11">
        <f t="shared" si="2"/>
        <v>7.0000000000000995</v>
      </c>
      <c r="E44" s="30">
        <f t="shared" si="3"/>
        <v>9.4999999999999005</v>
      </c>
      <c r="F44" s="11">
        <f t="shared" si="4"/>
        <v>91.250000000000128</v>
      </c>
      <c r="G44" s="11">
        <f t="shared" si="5"/>
        <v>82.5</v>
      </c>
      <c r="H44" s="11">
        <f t="shared" si="6"/>
        <v>8.7500000000001279</v>
      </c>
      <c r="I44" s="30">
        <f t="shared" si="7"/>
        <v>7.7499999999998721</v>
      </c>
      <c r="J44" s="11">
        <f t="shared" si="8"/>
        <v>109.50000000000014</v>
      </c>
      <c r="K44" s="11">
        <f t="shared" si="9"/>
        <v>99</v>
      </c>
      <c r="L44" s="11">
        <f t="shared" si="10"/>
        <v>10.500000000000142</v>
      </c>
      <c r="M44" s="30">
        <f t="shared" si="11"/>
        <v>5.9999999999998579</v>
      </c>
      <c r="N44" s="11">
        <f t="shared" si="12"/>
        <v>127.75000000000017</v>
      </c>
      <c r="O44" s="11">
        <f t="shared" si="13"/>
        <v>115.5</v>
      </c>
      <c r="P44" s="11">
        <f t="shared" si="14"/>
        <v>12.250000000000171</v>
      </c>
      <c r="Q44" s="30">
        <f t="shared" si="15"/>
        <v>4.2499999999998295</v>
      </c>
      <c r="R44" s="11">
        <f t="shared" si="16"/>
        <v>146.0000000000002</v>
      </c>
      <c r="S44" s="11">
        <f t="shared" si="17"/>
        <v>132</v>
      </c>
      <c r="T44" s="11">
        <f t="shared" si="18"/>
        <v>14.000000000000199</v>
      </c>
      <c r="U44" s="30">
        <f t="shared" si="19"/>
        <v>2.499999999999801</v>
      </c>
      <c r="V44" s="31">
        <f t="shared" si="20"/>
        <v>164.25000000000023</v>
      </c>
      <c r="W44" s="31">
        <f t="shared" si="21"/>
        <v>148.5</v>
      </c>
      <c r="X44" s="31">
        <f t="shared" si="22"/>
        <v>15.750000000000227</v>
      </c>
      <c r="Y44" s="30">
        <f t="shared" si="23"/>
        <v>0.74999999999977263</v>
      </c>
    </row>
    <row r="45" spans="1:29" x14ac:dyDescent="0.3">
      <c r="A45" s="10">
        <f t="shared" si="28"/>
        <v>18.300000000000026</v>
      </c>
      <c r="B45" s="11">
        <f t="shared" si="0"/>
        <v>73.200000000000102</v>
      </c>
      <c r="C45" s="11">
        <f t="shared" si="1"/>
        <v>66</v>
      </c>
      <c r="D45" s="11">
        <f t="shared" si="2"/>
        <v>7.2000000000001023</v>
      </c>
      <c r="E45" s="30">
        <f t="shared" si="3"/>
        <v>9.2999999999998977</v>
      </c>
      <c r="F45" s="11">
        <f t="shared" si="4"/>
        <v>91.500000000000128</v>
      </c>
      <c r="G45" s="11">
        <f t="shared" si="5"/>
        <v>82.5</v>
      </c>
      <c r="H45" s="11">
        <f t="shared" si="6"/>
        <v>9.0000000000001279</v>
      </c>
      <c r="I45" s="30">
        <f t="shared" si="7"/>
        <v>7.4999999999998721</v>
      </c>
      <c r="J45" s="11">
        <f t="shared" si="8"/>
        <v>109.80000000000015</v>
      </c>
      <c r="K45" s="11">
        <f t="shared" si="9"/>
        <v>99</v>
      </c>
      <c r="L45" s="11">
        <f t="shared" si="10"/>
        <v>10.800000000000153</v>
      </c>
      <c r="M45" s="30">
        <f t="shared" si="11"/>
        <v>5.6999999999998465</v>
      </c>
      <c r="N45" s="11">
        <f t="shared" si="12"/>
        <v>128.10000000000019</v>
      </c>
      <c r="O45" s="11">
        <f t="shared" si="13"/>
        <v>115.5</v>
      </c>
      <c r="P45" s="11">
        <f t="shared" si="14"/>
        <v>12.600000000000193</v>
      </c>
      <c r="Q45" s="30">
        <f t="shared" si="15"/>
        <v>3.8999999999998067</v>
      </c>
      <c r="R45" s="11">
        <f t="shared" si="16"/>
        <v>146.4000000000002</v>
      </c>
      <c r="S45" s="11">
        <f t="shared" si="17"/>
        <v>132</v>
      </c>
      <c r="T45" s="11">
        <f t="shared" si="18"/>
        <v>14.400000000000205</v>
      </c>
      <c r="U45" s="30">
        <f t="shared" si="19"/>
        <v>2.0999999999997954</v>
      </c>
      <c r="V45" s="31">
        <f t="shared" si="20"/>
        <v>164.70000000000022</v>
      </c>
      <c r="W45" s="31">
        <f t="shared" si="21"/>
        <v>148.5</v>
      </c>
      <c r="X45" s="31">
        <f t="shared" si="22"/>
        <v>16.200000000000216</v>
      </c>
      <c r="Y45" s="30">
        <f t="shared" si="23"/>
        <v>0.299999999999784</v>
      </c>
    </row>
    <row r="46" spans="1:29" x14ac:dyDescent="0.3">
      <c r="A46" s="10">
        <f t="shared" si="28"/>
        <v>18.350000000000026</v>
      </c>
      <c r="B46" s="11">
        <f t="shared" si="0"/>
        <v>73.400000000000105</v>
      </c>
      <c r="C46" s="11">
        <f t="shared" si="1"/>
        <v>66</v>
      </c>
      <c r="D46" s="11">
        <f t="shared" si="2"/>
        <v>7.4000000000001052</v>
      </c>
      <c r="E46" s="30">
        <f t="shared" si="3"/>
        <v>9.0999999999998948</v>
      </c>
      <c r="F46" s="11">
        <f t="shared" si="4"/>
        <v>91.750000000000128</v>
      </c>
      <c r="G46" s="11">
        <f t="shared" si="5"/>
        <v>82.5</v>
      </c>
      <c r="H46" s="11">
        <f t="shared" si="6"/>
        <v>9.2500000000001279</v>
      </c>
      <c r="I46" s="30">
        <f t="shared" si="7"/>
        <v>7.2499999999998721</v>
      </c>
      <c r="J46" s="11">
        <f t="shared" si="8"/>
        <v>110.10000000000016</v>
      </c>
      <c r="K46" s="11">
        <f t="shared" si="9"/>
        <v>99</v>
      </c>
      <c r="L46" s="11">
        <f t="shared" si="10"/>
        <v>11.100000000000165</v>
      </c>
      <c r="M46" s="30">
        <f t="shared" si="11"/>
        <v>5.3999999999998352</v>
      </c>
      <c r="N46" s="11">
        <f t="shared" si="12"/>
        <v>128.45000000000019</v>
      </c>
      <c r="O46" s="11">
        <f t="shared" si="13"/>
        <v>115.5</v>
      </c>
      <c r="P46" s="11">
        <f t="shared" si="14"/>
        <v>12.950000000000188</v>
      </c>
      <c r="Q46" s="30">
        <f t="shared" si="15"/>
        <v>3.5499999999998124</v>
      </c>
      <c r="R46" s="11">
        <f t="shared" si="16"/>
        <v>146.80000000000021</v>
      </c>
      <c r="S46" s="11">
        <f t="shared" si="17"/>
        <v>132</v>
      </c>
      <c r="T46" s="11">
        <f t="shared" si="18"/>
        <v>14.80000000000021</v>
      </c>
      <c r="U46" s="30">
        <f t="shared" si="19"/>
        <v>1.6999999999997897</v>
      </c>
    </row>
    <row r="47" spans="1:29" x14ac:dyDescent="0.3">
      <c r="A47" s="10">
        <f t="shared" si="28"/>
        <v>18.400000000000027</v>
      </c>
      <c r="B47" s="11">
        <f t="shared" si="0"/>
        <v>73.600000000000108</v>
      </c>
      <c r="C47" s="11">
        <f t="shared" si="1"/>
        <v>66</v>
      </c>
      <c r="D47" s="11">
        <f t="shared" si="2"/>
        <v>7.600000000000108</v>
      </c>
      <c r="E47" s="30">
        <f t="shared" si="3"/>
        <v>8.899999999999892</v>
      </c>
      <c r="F47" s="11">
        <f t="shared" si="4"/>
        <v>92.000000000000142</v>
      </c>
      <c r="G47" s="11">
        <f t="shared" si="5"/>
        <v>82.5</v>
      </c>
      <c r="H47" s="11">
        <f t="shared" si="6"/>
        <v>9.5000000000001421</v>
      </c>
      <c r="I47" s="30">
        <f t="shared" si="7"/>
        <v>6.9999999999998579</v>
      </c>
      <c r="J47" s="11">
        <f t="shared" si="8"/>
        <v>110.40000000000016</v>
      </c>
      <c r="K47" s="11">
        <f t="shared" si="9"/>
        <v>99</v>
      </c>
      <c r="L47" s="11">
        <f t="shared" si="10"/>
        <v>11.400000000000162</v>
      </c>
      <c r="M47" s="30">
        <f t="shared" si="11"/>
        <v>5.099999999999838</v>
      </c>
      <c r="N47" s="11">
        <f t="shared" si="12"/>
        <v>128.80000000000018</v>
      </c>
      <c r="O47" s="11">
        <f t="shared" si="13"/>
        <v>115.5</v>
      </c>
      <c r="P47" s="11">
        <f t="shared" si="14"/>
        <v>13.300000000000182</v>
      </c>
      <c r="Q47" s="30">
        <f t="shared" si="15"/>
        <v>3.1999999999998181</v>
      </c>
      <c r="R47" s="11">
        <f t="shared" si="16"/>
        <v>147.20000000000022</v>
      </c>
      <c r="S47" s="11">
        <f t="shared" si="17"/>
        <v>132</v>
      </c>
      <c r="T47" s="11">
        <f t="shared" si="18"/>
        <v>15.200000000000216</v>
      </c>
      <c r="U47" s="30">
        <f t="shared" si="19"/>
        <v>1.299999999999784</v>
      </c>
    </row>
    <row r="48" spans="1:29" x14ac:dyDescent="0.3">
      <c r="A48" s="10">
        <f t="shared" si="28"/>
        <v>18.450000000000028</v>
      </c>
      <c r="B48" s="11">
        <f t="shared" si="0"/>
        <v>73.800000000000111</v>
      </c>
      <c r="C48" s="11">
        <f t="shared" si="1"/>
        <v>66</v>
      </c>
      <c r="D48" s="11">
        <f t="shared" si="2"/>
        <v>7.8000000000001108</v>
      </c>
      <c r="E48" s="30">
        <f t="shared" si="3"/>
        <v>8.6999999999998892</v>
      </c>
      <c r="F48" s="11">
        <f t="shared" si="4"/>
        <v>92.250000000000142</v>
      </c>
      <c r="G48" s="11">
        <f t="shared" si="5"/>
        <v>82.5</v>
      </c>
      <c r="H48" s="11">
        <f t="shared" si="6"/>
        <v>9.7500000000001421</v>
      </c>
      <c r="I48" s="30">
        <f t="shared" si="7"/>
        <v>6.7499999999998579</v>
      </c>
      <c r="J48" s="11">
        <f t="shared" si="8"/>
        <v>110.70000000000016</v>
      </c>
      <c r="K48" s="11">
        <f t="shared" si="9"/>
        <v>99</v>
      </c>
      <c r="L48" s="11">
        <f t="shared" si="10"/>
        <v>11.700000000000159</v>
      </c>
      <c r="M48" s="30">
        <f t="shared" si="11"/>
        <v>4.7999999999998408</v>
      </c>
      <c r="N48" s="11">
        <f t="shared" si="12"/>
        <v>129.1500000000002</v>
      </c>
      <c r="O48" s="11">
        <f t="shared" si="13"/>
        <v>115.5</v>
      </c>
      <c r="P48" s="11">
        <f t="shared" si="14"/>
        <v>13.650000000000205</v>
      </c>
      <c r="Q48" s="30">
        <f t="shared" si="15"/>
        <v>2.8499999999997954</v>
      </c>
      <c r="R48" s="11">
        <f t="shared" si="16"/>
        <v>147.60000000000022</v>
      </c>
      <c r="S48" s="11">
        <f t="shared" si="17"/>
        <v>132</v>
      </c>
      <c r="T48" s="11">
        <f t="shared" si="18"/>
        <v>15.600000000000222</v>
      </c>
      <c r="U48" s="30">
        <f t="shared" si="19"/>
        <v>0.89999999999977831</v>
      </c>
    </row>
    <row r="49" spans="1:21" x14ac:dyDescent="0.3">
      <c r="A49" s="10">
        <f t="shared" si="28"/>
        <v>18.500000000000028</v>
      </c>
      <c r="B49" s="11">
        <f t="shared" si="0"/>
        <v>74.000000000000114</v>
      </c>
      <c r="C49" s="11">
        <f t="shared" si="1"/>
        <v>66</v>
      </c>
      <c r="D49" s="11">
        <f t="shared" si="2"/>
        <v>8.0000000000001137</v>
      </c>
      <c r="E49" s="30">
        <f t="shared" si="3"/>
        <v>8.4999999999998863</v>
      </c>
      <c r="F49" s="11">
        <f t="shared" si="4"/>
        <v>92.500000000000142</v>
      </c>
      <c r="G49" s="11">
        <f t="shared" si="5"/>
        <v>82.5</v>
      </c>
      <c r="H49" s="11">
        <f t="shared" si="6"/>
        <v>10.000000000000142</v>
      </c>
      <c r="I49" s="30">
        <f t="shared" si="7"/>
        <v>6.4999999999998579</v>
      </c>
      <c r="J49" s="11">
        <f t="shared" si="8"/>
        <v>111.00000000000017</v>
      </c>
      <c r="K49" s="11">
        <f t="shared" si="9"/>
        <v>99</v>
      </c>
      <c r="L49" s="11">
        <f t="shared" si="10"/>
        <v>12.000000000000171</v>
      </c>
      <c r="M49" s="30">
        <f t="shared" si="11"/>
        <v>4.4999999999998295</v>
      </c>
      <c r="N49" s="11">
        <f t="shared" si="12"/>
        <v>129.5000000000002</v>
      </c>
      <c r="O49" s="11">
        <f t="shared" si="13"/>
        <v>115.5</v>
      </c>
      <c r="P49" s="11">
        <f t="shared" si="14"/>
        <v>14.000000000000199</v>
      </c>
      <c r="Q49" s="30">
        <f t="shared" si="15"/>
        <v>2.499999999999801</v>
      </c>
      <c r="R49" s="11">
        <f t="shared" si="16"/>
        <v>148.00000000000023</v>
      </c>
      <c r="S49" s="11">
        <f t="shared" si="17"/>
        <v>132</v>
      </c>
      <c r="T49" s="11">
        <f t="shared" si="18"/>
        <v>16.000000000000227</v>
      </c>
      <c r="U49" s="30">
        <f t="shared" si="19"/>
        <v>0.49999999999977263</v>
      </c>
    </row>
    <row r="50" spans="1:21" x14ac:dyDescent="0.3">
      <c r="A50" s="10">
        <f t="shared" si="28"/>
        <v>18.550000000000029</v>
      </c>
      <c r="B50" s="11">
        <f t="shared" si="0"/>
        <v>74.200000000000117</v>
      </c>
      <c r="C50" s="11">
        <f t="shared" si="1"/>
        <v>66</v>
      </c>
      <c r="D50" s="11">
        <f t="shared" si="2"/>
        <v>8.2000000000001165</v>
      </c>
      <c r="E50" s="30">
        <f t="shared" si="3"/>
        <v>8.2999999999998835</v>
      </c>
      <c r="F50" s="11">
        <f t="shared" si="4"/>
        <v>92.750000000000142</v>
      </c>
      <c r="G50" s="11">
        <f t="shared" si="5"/>
        <v>82.5</v>
      </c>
      <c r="H50" s="11">
        <f t="shared" si="6"/>
        <v>10.250000000000142</v>
      </c>
      <c r="I50" s="30">
        <f t="shared" si="7"/>
        <v>6.2499999999998579</v>
      </c>
      <c r="J50" s="11">
        <f t="shared" si="8"/>
        <v>111.30000000000018</v>
      </c>
      <c r="K50" s="11">
        <f t="shared" si="9"/>
        <v>99</v>
      </c>
      <c r="L50" s="11">
        <f t="shared" si="10"/>
        <v>12.300000000000182</v>
      </c>
      <c r="M50" s="30">
        <f t="shared" si="11"/>
        <v>4.1999999999998181</v>
      </c>
      <c r="N50" s="11">
        <f t="shared" si="12"/>
        <v>129.85000000000019</v>
      </c>
      <c r="O50" s="11">
        <f t="shared" si="13"/>
        <v>115.5</v>
      </c>
      <c r="P50" s="11">
        <f t="shared" si="14"/>
        <v>14.350000000000193</v>
      </c>
      <c r="Q50" s="30">
        <f t="shared" si="15"/>
        <v>2.1499999999998067</v>
      </c>
      <c r="R50" s="11">
        <f t="shared" si="16"/>
        <v>148.40000000000023</v>
      </c>
      <c r="S50" s="11">
        <f t="shared" si="17"/>
        <v>132</v>
      </c>
      <c r="T50" s="11">
        <f t="shared" si="18"/>
        <v>16.400000000000233</v>
      </c>
      <c r="U50" s="30">
        <f t="shared" si="19"/>
        <v>9.9999999999766942E-2</v>
      </c>
    </row>
    <row r="51" spans="1:21" x14ac:dyDescent="0.3">
      <c r="A51" s="10">
        <f t="shared" si="28"/>
        <v>18.60000000000003</v>
      </c>
      <c r="B51" s="11">
        <f t="shared" si="0"/>
        <v>74.400000000000119</v>
      </c>
      <c r="C51" s="11">
        <f t="shared" si="1"/>
        <v>66</v>
      </c>
      <c r="D51" s="11">
        <f t="shared" si="2"/>
        <v>8.4000000000001194</v>
      </c>
      <c r="E51" s="30">
        <f t="shared" si="3"/>
        <v>8.0999999999998806</v>
      </c>
      <c r="F51" s="11">
        <f t="shared" si="4"/>
        <v>93.000000000000142</v>
      </c>
      <c r="G51" s="11">
        <f t="shared" si="5"/>
        <v>82.5</v>
      </c>
      <c r="H51" s="11">
        <f t="shared" si="6"/>
        <v>10.500000000000142</v>
      </c>
      <c r="I51" s="30">
        <f t="shared" si="7"/>
        <v>5.9999999999998579</v>
      </c>
      <c r="J51" s="11">
        <f t="shared" si="8"/>
        <v>111.60000000000018</v>
      </c>
      <c r="K51" s="11">
        <f t="shared" si="9"/>
        <v>99</v>
      </c>
      <c r="L51" s="11">
        <f t="shared" si="10"/>
        <v>12.600000000000179</v>
      </c>
      <c r="M51" s="30">
        <f t="shared" si="11"/>
        <v>3.8999999999998209</v>
      </c>
      <c r="N51" s="11">
        <f t="shared" si="12"/>
        <v>130.20000000000022</v>
      </c>
      <c r="O51" s="11">
        <f t="shared" si="13"/>
        <v>115.5</v>
      </c>
      <c r="P51" s="11">
        <f t="shared" si="14"/>
        <v>14.700000000000216</v>
      </c>
      <c r="Q51" s="30">
        <f t="shared" si="15"/>
        <v>1.799999999999784</v>
      </c>
    </row>
    <row r="52" spans="1:21" x14ac:dyDescent="0.3">
      <c r="A52" s="10">
        <f t="shared" si="28"/>
        <v>18.650000000000031</v>
      </c>
      <c r="B52" s="11">
        <f t="shared" si="0"/>
        <v>74.600000000000122</v>
      </c>
      <c r="C52" s="11">
        <f t="shared" si="1"/>
        <v>66</v>
      </c>
      <c r="D52" s="11">
        <f t="shared" si="2"/>
        <v>8.6000000000001222</v>
      </c>
      <c r="E52" s="30">
        <f t="shared" si="3"/>
        <v>7.8999999999998778</v>
      </c>
      <c r="F52" s="11">
        <f t="shared" si="4"/>
        <v>93.250000000000156</v>
      </c>
      <c r="G52" s="11">
        <f t="shared" si="5"/>
        <v>82.5</v>
      </c>
      <c r="H52" s="11">
        <f t="shared" si="6"/>
        <v>10.750000000000156</v>
      </c>
      <c r="I52" s="30">
        <f t="shared" si="7"/>
        <v>5.7499999999998437</v>
      </c>
      <c r="J52" s="11">
        <f t="shared" si="8"/>
        <v>111.90000000000018</v>
      </c>
      <c r="K52" s="11">
        <f t="shared" si="9"/>
        <v>99</v>
      </c>
      <c r="L52" s="11">
        <f t="shared" si="10"/>
        <v>12.900000000000176</v>
      </c>
      <c r="M52" s="30">
        <f t="shared" si="11"/>
        <v>3.5999999999998238</v>
      </c>
      <c r="N52" s="11">
        <f t="shared" si="12"/>
        <v>130.55000000000021</v>
      </c>
      <c r="O52" s="11">
        <f t="shared" si="13"/>
        <v>115.5</v>
      </c>
      <c r="P52" s="11">
        <f t="shared" si="14"/>
        <v>15.05000000000021</v>
      </c>
      <c r="Q52" s="30">
        <f t="shared" si="15"/>
        <v>1.4499999999997897</v>
      </c>
    </row>
    <row r="53" spans="1:21" x14ac:dyDescent="0.3">
      <c r="A53" s="10">
        <f t="shared" si="28"/>
        <v>18.700000000000031</v>
      </c>
      <c r="B53" s="11">
        <f t="shared" si="0"/>
        <v>74.800000000000125</v>
      </c>
      <c r="C53" s="11">
        <f t="shared" si="1"/>
        <v>66</v>
      </c>
      <c r="D53" s="11">
        <f t="shared" si="2"/>
        <v>8.8000000000001251</v>
      </c>
      <c r="E53" s="30">
        <f t="shared" si="3"/>
        <v>7.6999999999998749</v>
      </c>
      <c r="F53" s="11">
        <f t="shared" si="4"/>
        <v>93.500000000000156</v>
      </c>
      <c r="G53" s="11">
        <f t="shared" si="5"/>
        <v>82.5</v>
      </c>
      <c r="H53" s="11">
        <f t="shared" si="6"/>
        <v>11.000000000000156</v>
      </c>
      <c r="I53" s="30">
        <f t="shared" si="7"/>
        <v>5.4999999999998437</v>
      </c>
      <c r="J53" s="11">
        <f t="shared" si="8"/>
        <v>112.20000000000019</v>
      </c>
      <c r="K53" s="11">
        <f t="shared" si="9"/>
        <v>99</v>
      </c>
      <c r="L53" s="11">
        <f t="shared" si="10"/>
        <v>13.200000000000188</v>
      </c>
      <c r="M53" s="30">
        <f t="shared" si="11"/>
        <v>3.2999999999998124</v>
      </c>
      <c r="N53" s="11">
        <f t="shared" si="12"/>
        <v>130.9000000000002</v>
      </c>
      <c r="O53" s="11">
        <f t="shared" si="13"/>
        <v>115.5</v>
      </c>
      <c r="P53" s="11">
        <f t="shared" si="14"/>
        <v>15.400000000000205</v>
      </c>
      <c r="Q53" s="30">
        <f t="shared" si="15"/>
        <v>1.0999999999997954</v>
      </c>
    </row>
    <row r="54" spans="1:21" x14ac:dyDescent="0.3">
      <c r="A54" s="10">
        <f t="shared" si="28"/>
        <v>18.750000000000032</v>
      </c>
      <c r="B54" s="11">
        <f t="shared" si="0"/>
        <v>75.000000000000128</v>
      </c>
      <c r="C54" s="11">
        <f t="shared" si="1"/>
        <v>66</v>
      </c>
      <c r="D54" s="11">
        <f t="shared" si="2"/>
        <v>9.0000000000001279</v>
      </c>
      <c r="E54" s="30">
        <f t="shared" si="3"/>
        <v>7.4999999999998721</v>
      </c>
      <c r="F54" s="11">
        <f t="shared" si="4"/>
        <v>93.750000000000156</v>
      </c>
      <c r="G54" s="11">
        <f t="shared" si="5"/>
        <v>82.5</v>
      </c>
      <c r="H54" s="11">
        <f t="shared" si="6"/>
        <v>11.250000000000156</v>
      </c>
      <c r="I54" s="30">
        <f t="shared" si="7"/>
        <v>5.2499999999998437</v>
      </c>
      <c r="J54" s="11">
        <f t="shared" si="8"/>
        <v>112.5000000000002</v>
      </c>
      <c r="K54" s="11">
        <f t="shared" si="9"/>
        <v>99</v>
      </c>
      <c r="L54" s="11">
        <f t="shared" si="10"/>
        <v>13.500000000000199</v>
      </c>
      <c r="M54" s="30">
        <f t="shared" si="11"/>
        <v>2.999999999999801</v>
      </c>
      <c r="N54" s="11">
        <f t="shared" si="12"/>
        <v>131.25000000000023</v>
      </c>
      <c r="O54" s="11">
        <f t="shared" si="13"/>
        <v>115.5</v>
      </c>
      <c r="P54" s="11">
        <f t="shared" si="14"/>
        <v>15.750000000000227</v>
      </c>
      <c r="Q54" s="30">
        <f t="shared" si="15"/>
        <v>0.74999999999977263</v>
      </c>
    </row>
    <row r="55" spans="1:21" x14ac:dyDescent="0.3">
      <c r="A55" s="10">
        <f t="shared" si="28"/>
        <v>18.800000000000033</v>
      </c>
      <c r="B55" s="11">
        <f t="shared" si="0"/>
        <v>75.200000000000131</v>
      </c>
      <c r="C55" s="11">
        <f t="shared" si="1"/>
        <v>66</v>
      </c>
      <c r="D55" s="11">
        <f t="shared" si="2"/>
        <v>9.2000000000001307</v>
      </c>
      <c r="E55" s="30">
        <f t="shared" si="3"/>
        <v>7.2999999999998693</v>
      </c>
      <c r="F55" s="11">
        <f t="shared" si="4"/>
        <v>94.000000000000171</v>
      </c>
      <c r="G55" s="11">
        <f t="shared" si="5"/>
        <v>82.5</v>
      </c>
      <c r="H55" s="11">
        <f t="shared" si="6"/>
        <v>11.500000000000171</v>
      </c>
      <c r="I55" s="30">
        <f t="shared" si="7"/>
        <v>4.9999999999998295</v>
      </c>
      <c r="J55" s="11">
        <f t="shared" si="8"/>
        <v>112.8000000000002</v>
      </c>
      <c r="K55" s="11">
        <f t="shared" si="9"/>
        <v>99</v>
      </c>
      <c r="L55" s="11">
        <f t="shared" si="10"/>
        <v>13.800000000000196</v>
      </c>
      <c r="M55" s="30">
        <f t="shared" si="11"/>
        <v>2.6999999999998039</v>
      </c>
      <c r="N55" s="11">
        <f t="shared" si="12"/>
        <v>131.60000000000022</v>
      </c>
      <c r="O55" s="11">
        <f t="shared" si="13"/>
        <v>115.5</v>
      </c>
      <c r="P55" s="11">
        <f t="shared" si="14"/>
        <v>16.100000000000222</v>
      </c>
      <c r="Q55" s="30">
        <f t="shared" si="15"/>
        <v>0.39999999999977831</v>
      </c>
    </row>
    <row r="56" spans="1:21" x14ac:dyDescent="0.3">
      <c r="A56" s="10">
        <f t="shared" si="28"/>
        <v>18.850000000000033</v>
      </c>
      <c r="B56" s="11">
        <f t="shared" si="0"/>
        <v>75.400000000000134</v>
      </c>
      <c r="C56" s="11">
        <f t="shared" si="1"/>
        <v>66</v>
      </c>
      <c r="D56" s="11">
        <f t="shared" si="2"/>
        <v>9.4000000000001336</v>
      </c>
      <c r="E56" s="30">
        <f t="shared" si="3"/>
        <v>7.0999999999998664</v>
      </c>
      <c r="F56" s="11">
        <f t="shared" si="4"/>
        <v>94.250000000000171</v>
      </c>
      <c r="G56" s="11">
        <f t="shared" si="5"/>
        <v>82.5</v>
      </c>
      <c r="H56" s="11">
        <f t="shared" si="6"/>
        <v>11.750000000000171</v>
      </c>
      <c r="I56" s="30">
        <f t="shared" si="7"/>
        <v>4.7499999999998295</v>
      </c>
      <c r="J56" s="11">
        <f t="shared" si="8"/>
        <v>113.10000000000019</v>
      </c>
      <c r="K56" s="11">
        <f t="shared" si="9"/>
        <v>99</v>
      </c>
      <c r="L56" s="11">
        <f t="shared" si="10"/>
        <v>14.100000000000193</v>
      </c>
      <c r="M56" s="30">
        <f t="shared" si="11"/>
        <v>2.3999999999998067</v>
      </c>
      <c r="N56" s="11">
        <f t="shared" si="12"/>
        <v>131.95000000000024</v>
      </c>
      <c r="O56" s="11">
        <f t="shared" si="13"/>
        <v>115.5</v>
      </c>
      <c r="P56" s="11">
        <f t="shared" si="14"/>
        <v>16.450000000000244</v>
      </c>
      <c r="Q56" s="30">
        <f t="shared" si="15"/>
        <v>4.9999999999755573E-2</v>
      </c>
    </row>
    <row r="57" spans="1:21" x14ac:dyDescent="0.3">
      <c r="A57" s="10">
        <f t="shared" si="28"/>
        <v>18.900000000000034</v>
      </c>
      <c r="B57" s="11">
        <f t="shared" si="0"/>
        <v>75.600000000000136</v>
      </c>
      <c r="C57" s="11">
        <f t="shared" si="1"/>
        <v>66</v>
      </c>
      <c r="D57" s="11">
        <f t="shared" si="2"/>
        <v>9.6000000000001364</v>
      </c>
      <c r="E57" s="30">
        <f t="shared" si="3"/>
        <v>6.8999999999998636</v>
      </c>
      <c r="F57" s="11">
        <f t="shared" si="4"/>
        <v>94.500000000000171</v>
      </c>
      <c r="G57" s="11">
        <f t="shared" si="5"/>
        <v>82.5</v>
      </c>
      <c r="H57" s="11">
        <f t="shared" si="6"/>
        <v>12.000000000000171</v>
      </c>
      <c r="I57" s="30">
        <f t="shared" si="7"/>
        <v>4.4999999999998295</v>
      </c>
      <c r="J57" s="11">
        <f t="shared" si="8"/>
        <v>113.4000000000002</v>
      </c>
      <c r="K57" s="11">
        <f t="shared" si="9"/>
        <v>99</v>
      </c>
      <c r="L57" s="11">
        <f t="shared" si="10"/>
        <v>14.400000000000205</v>
      </c>
      <c r="M57" s="30">
        <f t="shared" si="11"/>
        <v>2.0999999999997954</v>
      </c>
    </row>
    <row r="58" spans="1:21" x14ac:dyDescent="0.3">
      <c r="A58" s="10">
        <f t="shared" si="28"/>
        <v>18.950000000000035</v>
      </c>
      <c r="B58" s="11">
        <f t="shared" si="0"/>
        <v>75.800000000000139</v>
      </c>
      <c r="C58" s="11">
        <f t="shared" si="1"/>
        <v>66</v>
      </c>
      <c r="D58" s="11">
        <f t="shared" si="2"/>
        <v>9.8000000000001393</v>
      </c>
      <c r="E58" s="30">
        <f t="shared" si="3"/>
        <v>6.6999999999998607</v>
      </c>
      <c r="F58" s="11">
        <f t="shared" si="4"/>
        <v>94.750000000000171</v>
      </c>
      <c r="G58" s="11">
        <f t="shared" si="5"/>
        <v>82.5</v>
      </c>
      <c r="H58" s="11">
        <f t="shared" si="6"/>
        <v>12.250000000000171</v>
      </c>
      <c r="I58" s="30">
        <f t="shared" si="7"/>
        <v>4.2499999999998295</v>
      </c>
      <c r="J58" s="11">
        <f t="shared" si="8"/>
        <v>113.70000000000022</v>
      </c>
      <c r="K58" s="11">
        <f t="shared" si="9"/>
        <v>99</v>
      </c>
      <c r="L58" s="11">
        <f t="shared" si="10"/>
        <v>14.700000000000216</v>
      </c>
      <c r="M58" s="30">
        <f t="shared" si="11"/>
        <v>1.799999999999784</v>
      </c>
    </row>
    <row r="59" spans="1:21" x14ac:dyDescent="0.3">
      <c r="A59" s="10">
        <f t="shared" si="28"/>
        <v>19.000000000000036</v>
      </c>
      <c r="B59" s="11">
        <f t="shared" si="0"/>
        <v>76.000000000000142</v>
      </c>
      <c r="C59" s="11">
        <f t="shared" si="1"/>
        <v>66</v>
      </c>
      <c r="D59" s="11">
        <f t="shared" si="2"/>
        <v>10.000000000000142</v>
      </c>
      <c r="E59" s="30">
        <f t="shared" si="3"/>
        <v>6.4999999999998579</v>
      </c>
      <c r="F59" s="11">
        <f t="shared" si="4"/>
        <v>95.000000000000171</v>
      </c>
      <c r="G59" s="11">
        <f t="shared" si="5"/>
        <v>82.5</v>
      </c>
      <c r="H59" s="11">
        <f t="shared" si="6"/>
        <v>12.500000000000171</v>
      </c>
      <c r="I59" s="30">
        <f t="shared" si="7"/>
        <v>3.9999999999998295</v>
      </c>
      <c r="J59" s="11">
        <f t="shared" si="8"/>
        <v>114.00000000000021</v>
      </c>
      <c r="K59" s="11">
        <f t="shared" si="9"/>
        <v>99</v>
      </c>
      <c r="L59" s="11">
        <f t="shared" si="10"/>
        <v>15.000000000000213</v>
      </c>
      <c r="M59" s="30">
        <f t="shared" si="11"/>
        <v>1.4999999999997868</v>
      </c>
    </row>
    <row r="60" spans="1:21" x14ac:dyDescent="0.3">
      <c r="A60" s="10">
        <f t="shared" si="28"/>
        <v>19.050000000000036</v>
      </c>
      <c r="B60" s="11">
        <f t="shared" si="0"/>
        <v>76.200000000000145</v>
      </c>
      <c r="C60" s="11">
        <f t="shared" si="1"/>
        <v>66</v>
      </c>
      <c r="D60" s="11">
        <f t="shared" si="2"/>
        <v>10.200000000000145</v>
      </c>
      <c r="E60" s="30">
        <f t="shared" si="3"/>
        <v>6.299999999999855</v>
      </c>
      <c r="F60" s="11">
        <f t="shared" si="4"/>
        <v>95.250000000000185</v>
      </c>
      <c r="G60" s="11">
        <f t="shared" si="5"/>
        <v>82.5</v>
      </c>
      <c r="H60" s="11">
        <f t="shared" si="6"/>
        <v>12.750000000000185</v>
      </c>
      <c r="I60" s="30">
        <f t="shared" si="7"/>
        <v>3.7499999999998153</v>
      </c>
      <c r="J60" s="11">
        <f t="shared" si="8"/>
        <v>114.30000000000021</v>
      </c>
      <c r="K60" s="11">
        <f t="shared" si="9"/>
        <v>99</v>
      </c>
      <c r="L60" s="11">
        <f t="shared" si="10"/>
        <v>15.30000000000021</v>
      </c>
      <c r="M60" s="30">
        <f t="shared" si="11"/>
        <v>1.1999999999997897</v>
      </c>
    </row>
    <row r="61" spans="1:21" x14ac:dyDescent="0.3">
      <c r="A61" s="10">
        <f t="shared" si="28"/>
        <v>19.100000000000037</v>
      </c>
      <c r="B61" s="11">
        <f t="shared" si="0"/>
        <v>76.400000000000148</v>
      </c>
      <c r="C61" s="11">
        <f t="shared" si="1"/>
        <v>66</v>
      </c>
      <c r="D61" s="11">
        <f t="shared" si="2"/>
        <v>10.400000000000148</v>
      </c>
      <c r="E61" s="30">
        <f t="shared" si="3"/>
        <v>6.0999999999998522</v>
      </c>
      <c r="F61" s="11">
        <f t="shared" si="4"/>
        <v>95.500000000000185</v>
      </c>
      <c r="G61" s="11">
        <f t="shared" si="5"/>
        <v>82.5</v>
      </c>
      <c r="H61" s="11">
        <f t="shared" si="6"/>
        <v>13.000000000000185</v>
      </c>
      <c r="I61" s="30">
        <f t="shared" si="7"/>
        <v>3.4999999999998153</v>
      </c>
      <c r="J61" s="11">
        <f t="shared" si="8"/>
        <v>114.60000000000022</v>
      </c>
      <c r="K61" s="11">
        <f t="shared" si="9"/>
        <v>99</v>
      </c>
      <c r="L61" s="11">
        <f t="shared" si="10"/>
        <v>15.600000000000222</v>
      </c>
      <c r="M61" s="30">
        <f t="shared" si="11"/>
        <v>0.89999999999977831</v>
      </c>
    </row>
    <row r="62" spans="1:21" x14ac:dyDescent="0.3">
      <c r="A62" s="10">
        <f t="shared" si="28"/>
        <v>19.150000000000038</v>
      </c>
      <c r="B62" s="11">
        <f t="shared" si="0"/>
        <v>76.600000000000151</v>
      </c>
      <c r="C62" s="11">
        <f t="shared" si="1"/>
        <v>66</v>
      </c>
      <c r="D62" s="11">
        <f t="shared" si="2"/>
        <v>10.600000000000151</v>
      </c>
      <c r="E62" s="30">
        <f t="shared" si="3"/>
        <v>5.8999999999998494</v>
      </c>
      <c r="F62" s="11">
        <f t="shared" si="4"/>
        <v>95.750000000000185</v>
      </c>
      <c r="G62" s="11">
        <f t="shared" si="5"/>
        <v>82.5</v>
      </c>
      <c r="H62" s="11">
        <f t="shared" si="6"/>
        <v>13.250000000000185</v>
      </c>
      <c r="I62" s="30">
        <f t="shared" si="7"/>
        <v>3.2499999999998153</v>
      </c>
      <c r="J62" s="11">
        <f t="shared" si="8"/>
        <v>114.90000000000023</v>
      </c>
      <c r="K62" s="11">
        <f t="shared" si="9"/>
        <v>99</v>
      </c>
      <c r="L62" s="11">
        <f t="shared" si="10"/>
        <v>15.900000000000233</v>
      </c>
      <c r="M62" s="30">
        <f t="shared" si="11"/>
        <v>0.59999999999976694</v>
      </c>
    </row>
    <row r="63" spans="1:21" x14ac:dyDescent="0.3">
      <c r="A63" s="10">
        <f t="shared" si="28"/>
        <v>19.200000000000038</v>
      </c>
      <c r="B63" s="11">
        <f t="shared" ref="B63:B75" si="29">($A63*$E$7)</f>
        <v>76.800000000000153</v>
      </c>
      <c r="C63" s="11">
        <f t="shared" ref="C63:C91" si="30">($B$3*$E$7)</f>
        <v>66</v>
      </c>
      <c r="D63" s="11">
        <f t="shared" ref="D63:D91" si="31">($B63-$C63)</f>
        <v>10.800000000000153</v>
      </c>
      <c r="E63" s="30">
        <f t="shared" ref="E63:E91" si="32">($B$3-$D63)</f>
        <v>5.6999999999998465</v>
      </c>
      <c r="F63" s="11">
        <f t="shared" si="4"/>
        <v>96.000000000000199</v>
      </c>
      <c r="G63" s="11">
        <f t="shared" si="5"/>
        <v>82.5</v>
      </c>
      <c r="H63" s="11">
        <f t="shared" si="6"/>
        <v>13.500000000000199</v>
      </c>
      <c r="I63" s="30">
        <f t="shared" si="7"/>
        <v>2.999999999999801</v>
      </c>
      <c r="J63" s="11">
        <f t="shared" si="8"/>
        <v>115.20000000000023</v>
      </c>
      <c r="K63" s="11">
        <f t="shared" si="9"/>
        <v>99</v>
      </c>
      <c r="L63" s="11">
        <f t="shared" si="10"/>
        <v>16.20000000000023</v>
      </c>
      <c r="M63" s="30">
        <f t="shared" si="11"/>
        <v>0.29999999999976978</v>
      </c>
    </row>
    <row r="64" spans="1:21" x14ac:dyDescent="0.3">
      <c r="A64" s="10">
        <f t="shared" si="28"/>
        <v>19.250000000000039</v>
      </c>
      <c r="B64" s="11">
        <f t="shared" si="29"/>
        <v>77.000000000000156</v>
      </c>
      <c r="C64" s="11">
        <f t="shared" si="30"/>
        <v>66</v>
      </c>
      <c r="D64" s="11">
        <f t="shared" si="31"/>
        <v>11.000000000000156</v>
      </c>
      <c r="E64" s="30">
        <f t="shared" si="32"/>
        <v>5.4999999999998437</v>
      </c>
      <c r="F64" s="11">
        <f t="shared" si="4"/>
        <v>96.250000000000199</v>
      </c>
      <c r="G64" s="11">
        <f t="shared" si="5"/>
        <v>82.5</v>
      </c>
      <c r="H64" s="11">
        <f t="shared" si="6"/>
        <v>13.750000000000199</v>
      </c>
      <c r="I64" s="30">
        <f t="shared" si="7"/>
        <v>2.749999999999801</v>
      </c>
      <c r="J64" s="11">
        <f t="shared" si="8"/>
        <v>115.50000000000023</v>
      </c>
      <c r="K64" s="11">
        <f t="shared" si="9"/>
        <v>99</v>
      </c>
      <c r="L64" s="11">
        <f t="shared" si="10"/>
        <v>16.500000000000227</v>
      </c>
      <c r="M64" s="30">
        <f t="shared" si="11"/>
        <v>-2.2737367544323206E-13</v>
      </c>
    </row>
    <row r="65" spans="1:9" x14ac:dyDescent="0.3">
      <c r="A65" s="10">
        <f t="shared" ref="A65:A91" si="33">A64+0.05</f>
        <v>19.30000000000004</v>
      </c>
      <c r="B65" s="11">
        <f t="shared" si="29"/>
        <v>77.200000000000159</v>
      </c>
      <c r="C65" s="11">
        <f t="shared" si="30"/>
        <v>66</v>
      </c>
      <c r="D65" s="11">
        <f t="shared" si="31"/>
        <v>11.200000000000159</v>
      </c>
      <c r="E65" s="30">
        <f t="shared" si="32"/>
        <v>5.2999999999998408</v>
      </c>
      <c r="F65" s="11">
        <f t="shared" si="4"/>
        <v>96.500000000000199</v>
      </c>
      <c r="G65" s="11">
        <f t="shared" si="5"/>
        <v>82.5</v>
      </c>
      <c r="H65" s="11">
        <f t="shared" si="6"/>
        <v>14.000000000000199</v>
      </c>
      <c r="I65" s="30">
        <f t="shared" si="7"/>
        <v>2.499999999999801</v>
      </c>
    </row>
    <row r="66" spans="1:9" x14ac:dyDescent="0.3">
      <c r="A66" s="10">
        <f t="shared" si="33"/>
        <v>19.350000000000041</v>
      </c>
      <c r="B66" s="11">
        <f t="shared" si="29"/>
        <v>77.400000000000162</v>
      </c>
      <c r="C66" s="11">
        <f t="shared" si="30"/>
        <v>66</v>
      </c>
      <c r="D66" s="11">
        <f t="shared" si="31"/>
        <v>11.400000000000162</v>
      </c>
      <c r="E66" s="30">
        <f t="shared" si="32"/>
        <v>5.099999999999838</v>
      </c>
      <c r="F66" s="11">
        <f t="shared" si="4"/>
        <v>96.750000000000199</v>
      </c>
      <c r="G66" s="11">
        <f t="shared" si="5"/>
        <v>82.5</v>
      </c>
      <c r="H66" s="11">
        <f t="shared" si="6"/>
        <v>14.250000000000199</v>
      </c>
      <c r="I66" s="30">
        <f t="shared" si="7"/>
        <v>2.249999999999801</v>
      </c>
    </row>
    <row r="67" spans="1:9" x14ac:dyDescent="0.3">
      <c r="A67" s="10">
        <f t="shared" si="33"/>
        <v>19.400000000000041</v>
      </c>
      <c r="B67" s="11">
        <f t="shared" si="29"/>
        <v>77.600000000000165</v>
      </c>
      <c r="C67" s="11">
        <f t="shared" si="30"/>
        <v>66</v>
      </c>
      <c r="D67" s="11">
        <f t="shared" si="31"/>
        <v>11.600000000000165</v>
      </c>
      <c r="E67" s="30">
        <f t="shared" si="32"/>
        <v>4.8999999999998352</v>
      </c>
      <c r="F67" s="11">
        <f t="shared" si="4"/>
        <v>97.000000000000199</v>
      </c>
      <c r="G67" s="11">
        <f t="shared" si="5"/>
        <v>82.5</v>
      </c>
      <c r="H67" s="11">
        <f t="shared" si="6"/>
        <v>14.500000000000199</v>
      </c>
      <c r="I67" s="30">
        <f t="shared" si="7"/>
        <v>1.999999999999801</v>
      </c>
    </row>
    <row r="68" spans="1:9" x14ac:dyDescent="0.3">
      <c r="A68" s="10">
        <f t="shared" si="33"/>
        <v>19.450000000000042</v>
      </c>
      <c r="B68" s="11">
        <f t="shared" si="29"/>
        <v>77.800000000000168</v>
      </c>
      <c r="C68" s="11">
        <f t="shared" si="30"/>
        <v>66</v>
      </c>
      <c r="D68" s="11">
        <f t="shared" si="31"/>
        <v>11.800000000000168</v>
      </c>
      <c r="E68" s="30">
        <f t="shared" si="32"/>
        <v>4.6999999999998323</v>
      </c>
      <c r="F68" s="11">
        <f t="shared" si="4"/>
        <v>97.250000000000213</v>
      </c>
      <c r="G68" s="11">
        <f t="shared" si="5"/>
        <v>82.5</v>
      </c>
      <c r="H68" s="11">
        <f t="shared" si="6"/>
        <v>14.750000000000213</v>
      </c>
      <c r="I68" s="30">
        <f t="shared" si="7"/>
        <v>1.7499999999997868</v>
      </c>
    </row>
    <row r="69" spans="1:9" x14ac:dyDescent="0.3">
      <c r="A69" s="10">
        <f t="shared" si="33"/>
        <v>19.500000000000043</v>
      </c>
      <c r="B69" s="11">
        <f t="shared" si="29"/>
        <v>78.000000000000171</v>
      </c>
      <c r="C69" s="11">
        <f t="shared" si="30"/>
        <v>66</v>
      </c>
      <c r="D69" s="11">
        <f t="shared" si="31"/>
        <v>12.000000000000171</v>
      </c>
      <c r="E69" s="30">
        <f t="shared" si="32"/>
        <v>4.4999999999998295</v>
      </c>
      <c r="F69" s="11">
        <f t="shared" si="4"/>
        <v>97.500000000000213</v>
      </c>
      <c r="G69" s="11">
        <f t="shared" si="5"/>
        <v>82.5</v>
      </c>
      <c r="H69" s="11">
        <f t="shared" si="6"/>
        <v>15.000000000000213</v>
      </c>
      <c r="I69" s="30">
        <f t="shared" si="7"/>
        <v>1.4999999999997868</v>
      </c>
    </row>
    <row r="70" spans="1:9" x14ac:dyDescent="0.3">
      <c r="A70" s="10">
        <f t="shared" si="33"/>
        <v>19.550000000000043</v>
      </c>
      <c r="B70" s="11">
        <f t="shared" si="29"/>
        <v>78.200000000000173</v>
      </c>
      <c r="C70" s="11">
        <f t="shared" si="30"/>
        <v>66</v>
      </c>
      <c r="D70" s="11">
        <f t="shared" si="31"/>
        <v>12.200000000000173</v>
      </c>
      <c r="E70" s="30">
        <f t="shared" si="32"/>
        <v>4.2999999999998266</v>
      </c>
      <c r="F70" s="11">
        <f t="shared" si="4"/>
        <v>97.750000000000213</v>
      </c>
      <c r="G70" s="11">
        <f t="shared" si="5"/>
        <v>82.5</v>
      </c>
      <c r="H70" s="11">
        <f t="shared" si="6"/>
        <v>15.250000000000213</v>
      </c>
      <c r="I70" s="30">
        <f t="shared" si="7"/>
        <v>1.2499999999997868</v>
      </c>
    </row>
    <row r="71" spans="1:9" x14ac:dyDescent="0.3">
      <c r="A71" s="10">
        <f t="shared" si="33"/>
        <v>19.600000000000044</v>
      </c>
      <c r="B71" s="11">
        <f t="shared" si="29"/>
        <v>78.400000000000176</v>
      </c>
      <c r="C71" s="11">
        <f t="shared" si="30"/>
        <v>66</v>
      </c>
      <c r="D71" s="11">
        <f t="shared" si="31"/>
        <v>12.400000000000176</v>
      </c>
      <c r="E71" s="30">
        <f t="shared" si="32"/>
        <v>4.0999999999998238</v>
      </c>
      <c r="F71" s="11">
        <f t="shared" si="4"/>
        <v>98.000000000000227</v>
      </c>
      <c r="G71" s="11">
        <f t="shared" si="5"/>
        <v>82.5</v>
      </c>
      <c r="H71" s="11">
        <f t="shared" si="6"/>
        <v>15.500000000000227</v>
      </c>
      <c r="I71" s="30">
        <f t="shared" si="7"/>
        <v>0.99999999999977263</v>
      </c>
    </row>
    <row r="72" spans="1:9" x14ac:dyDescent="0.3">
      <c r="A72" s="10">
        <f t="shared" si="33"/>
        <v>19.650000000000045</v>
      </c>
      <c r="B72" s="11">
        <f t="shared" si="29"/>
        <v>78.600000000000179</v>
      </c>
      <c r="C72" s="11">
        <f t="shared" si="30"/>
        <v>66</v>
      </c>
      <c r="D72" s="11">
        <f t="shared" si="31"/>
        <v>12.600000000000179</v>
      </c>
      <c r="E72" s="30">
        <f t="shared" si="32"/>
        <v>3.8999999999998209</v>
      </c>
      <c r="F72" s="11">
        <f t="shared" si="4"/>
        <v>98.250000000000227</v>
      </c>
      <c r="G72" s="11">
        <f t="shared" si="5"/>
        <v>82.5</v>
      </c>
      <c r="H72" s="11">
        <f t="shared" si="6"/>
        <v>15.750000000000227</v>
      </c>
      <c r="I72" s="30">
        <f t="shared" si="7"/>
        <v>0.74999999999977263</v>
      </c>
    </row>
    <row r="73" spans="1:9" x14ac:dyDescent="0.3">
      <c r="A73" s="10">
        <f t="shared" si="33"/>
        <v>19.700000000000045</v>
      </c>
      <c r="B73" s="11">
        <f t="shared" si="29"/>
        <v>78.800000000000182</v>
      </c>
      <c r="C73" s="11">
        <f t="shared" si="30"/>
        <v>66</v>
      </c>
      <c r="D73" s="11">
        <f t="shared" si="31"/>
        <v>12.800000000000182</v>
      </c>
      <c r="E73" s="30">
        <f t="shared" si="32"/>
        <v>3.6999999999998181</v>
      </c>
      <c r="F73" s="11">
        <f t="shared" ref="F73:F75" si="34">($A73*$I$7)</f>
        <v>98.500000000000227</v>
      </c>
      <c r="G73" s="11">
        <f t="shared" ref="G73:G75" si="35">($B$3*$I$7)</f>
        <v>82.5</v>
      </c>
      <c r="H73" s="11">
        <f t="shared" ref="H73:H75" si="36">($F73-$G73)</f>
        <v>16.000000000000227</v>
      </c>
      <c r="I73" s="30">
        <f t="shared" ref="I73:I75" si="37">($B$3-$H73)</f>
        <v>0.49999999999977263</v>
      </c>
    </row>
    <row r="74" spans="1:9" x14ac:dyDescent="0.3">
      <c r="A74" s="10">
        <f t="shared" si="33"/>
        <v>19.750000000000046</v>
      </c>
      <c r="B74" s="11">
        <f t="shared" si="29"/>
        <v>79.000000000000185</v>
      </c>
      <c r="C74" s="11">
        <f t="shared" si="30"/>
        <v>66</v>
      </c>
      <c r="D74" s="11">
        <f t="shared" si="31"/>
        <v>13.000000000000185</v>
      </c>
      <c r="E74" s="30">
        <f t="shared" si="32"/>
        <v>3.4999999999998153</v>
      </c>
      <c r="F74" s="11">
        <f t="shared" si="34"/>
        <v>98.750000000000227</v>
      </c>
      <c r="G74" s="11">
        <f t="shared" si="35"/>
        <v>82.5</v>
      </c>
      <c r="H74" s="11">
        <f t="shared" si="36"/>
        <v>16.250000000000227</v>
      </c>
      <c r="I74" s="30">
        <f t="shared" si="37"/>
        <v>0.24999999999977263</v>
      </c>
    </row>
    <row r="75" spans="1:9" x14ac:dyDescent="0.3">
      <c r="A75" s="10">
        <f t="shared" si="33"/>
        <v>19.800000000000047</v>
      </c>
      <c r="B75" s="11">
        <f t="shared" si="29"/>
        <v>79.200000000000188</v>
      </c>
      <c r="C75" s="11">
        <f t="shared" si="30"/>
        <v>66</v>
      </c>
      <c r="D75" s="11">
        <f t="shared" si="31"/>
        <v>13.200000000000188</v>
      </c>
      <c r="E75" s="30">
        <f t="shared" si="32"/>
        <v>3.2999999999998124</v>
      </c>
      <c r="F75" s="11">
        <f t="shared" si="34"/>
        <v>99.000000000000227</v>
      </c>
      <c r="G75" s="11">
        <f t="shared" si="35"/>
        <v>82.5</v>
      </c>
      <c r="H75" s="11">
        <f t="shared" si="36"/>
        <v>16.500000000000227</v>
      </c>
      <c r="I75" s="30">
        <f t="shared" si="37"/>
        <v>-2.2737367544323206E-13</v>
      </c>
    </row>
    <row r="76" spans="1:9" x14ac:dyDescent="0.3">
      <c r="A76" s="10">
        <f t="shared" si="33"/>
        <v>19.850000000000048</v>
      </c>
      <c r="B76" s="11">
        <f>($A76*$E$7)</f>
        <v>79.40000000000019</v>
      </c>
      <c r="C76" s="11">
        <f t="shared" si="30"/>
        <v>66</v>
      </c>
      <c r="D76" s="11">
        <f t="shared" si="31"/>
        <v>13.40000000000019</v>
      </c>
      <c r="E76" s="30">
        <f t="shared" si="32"/>
        <v>3.0999999999998096</v>
      </c>
    </row>
    <row r="77" spans="1:9" x14ac:dyDescent="0.3">
      <c r="A77" s="10">
        <f t="shared" si="33"/>
        <v>19.900000000000048</v>
      </c>
      <c r="B77" s="11">
        <f>($A77*$E$7)</f>
        <v>79.600000000000193</v>
      </c>
      <c r="C77" s="11">
        <f t="shared" si="30"/>
        <v>66</v>
      </c>
      <c r="D77" s="11">
        <f t="shared" si="31"/>
        <v>13.600000000000193</v>
      </c>
      <c r="E77" s="30">
        <f t="shared" si="32"/>
        <v>2.8999999999998067</v>
      </c>
    </row>
    <row r="78" spans="1:9" x14ac:dyDescent="0.3">
      <c r="A78" s="10">
        <f t="shared" si="33"/>
        <v>19.950000000000049</v>
      </c>
      <c r="B78" s="11">
        <f t="shared" ref="B78:B85" si="38">($A78*$E$7)</f>
        <v>79.800000000000196</v>
      </c>
      <c r="C78" s="11">
        <f t="shared" si="30"/>
        <v>66</v>
      </c>
      <c r="D78" s="11">
        <f t="shared" si="31"/>
        <v>13.800000000000196</v>
      </c>
      <c r="E78" s="30">
        <f t="shared" si="32"/>
        <v>2.6999999999998039</v>
      </c>
    </row>
    <row r="79" spans="1:9" x14ac:dyDescent="0.3">
      <c r="A79" s="10">
        <f t="shared" si="33"/>
        <v>20.00000000000005</v>
      </c>
      <c r="B79" s="11">
        <f t="shared" si="38"/>
        <v>80.000000000000199</v>
      </c>
      <c r="C79" s="11">
        <f t="shared" si="30"/>
        <v>66</v>
      </c>
      <c r="D79" s="11">
        <f t="shared" si="31"/>
        <v>14.000000000000199</v>
      </c>
      <c r="E79" s="30">
        <f t="shared" si="32"/>
        <v>2.499999999999801</v>
      </c>
    </row>
    <row r="80" spans="1:9" x14ac:dyDescent="0.3">
      <c r="A80" s="10">
        <f t="shared" si="33"/>
        <v>20.05000000000005</v>
      </c>
      <c r="B80" s="11">
        <f t="shared" si="38"/>
        <v>80.200000000000202</v>
      </c>
      <c r="C80" s="11">
        <f t="shared" si="30"/>
        <v>66</v>
      </c>
      <c r="D80" s="11">
        <f t="shared" si="31"/>
        <v>14.200000000000202</v>
      </c>
      <c r="E80" s="30">
        <f t="shared" si="32"/>
        <v>2.2999999999997982</v>
      </c>
    </row>
    <row r="81" spans="1:5" x14ac:dyDescent="0.3">
      <c r="A81" s="10">
        <f t="shared" si="33"/>
        <v>20.100000000000051</v>
      </c>
      <c r="B81" s="11">
        <f t="shared" si="38"/>
        <v>80.400000000000205</v>
      </c>
      <c r="C81" s="11">
        <f t="shared" si="30"/>
        <v>66</v>
      </c>
      <c r="D81" s="11">
        <f t="shared" si="31"/>
        <v>14.400000000000205</v>
      </c>
      <c r="E81" s="30">
        <f t="shared" si="32"/>
        <v>2.0999999999997954</v>
      </c>
    </row>
    <row r="82" spans="1:5" x14ac:dyDescent="0.3">
      <c r="A82" s="10">
        <f t="shared" si="33"/>
        <v>20.150000000000052</v>
      </c>
      <c r="B82" s="11">
        <f t="shared" si="38"/>
        <v>80.600000000000207</v>
      </c>
      <c r="C82" s="11">
        <f t="shared" si="30"/>
        <v>66</v>
      </c>
      <c r="D82" s="11">
        <f t="shared" si="31"/>
        <v>14.600000000000207</v>
      </c>
      <c r="E82" s="30">
        <f t="shared" si="32"/>
        <v>1.8999999999997925</v>
      </c>
    </row>
    <row r="83" spans="1:5" x14ac:dyDescent="0.3">
      <c r="A83" s="10">
        <f t="shared" si="33"/>
        <v>20.200000000000053</v>
      </c>
      <c r="B83" s="11">
        <f t="shared" si="38"/>
        <v>80.80000000000021</v>
      </c>
      <c r="C83" s="11">
        <f t="shared" si="30"/>
        <v>66</v>
      </c>
      <c r="D83" s="11">
        <f t="shared" si="31"/>
        <v>14.80000000000021</v>
      </c>
      <c r="E83" s="30">
        <f t="shared" si="32"/>
        <v>1.6999999999997897</v>
      </c>
    </row>
    <row r="84" spans="1:5" x14ac:dyDescent="0.3">
      <c r="A84" s="10">
        <f t="shared" si="33"/>
        <v>20.250000000000053</v>
      </c>
      <c r="B84" s="11">
        <f t="shared" si="38"/>
        <v>81.000000000000213</v>
      </c>
      <c r="C84" s="11">
        <f t="shared" si="30"/>
        <v>66</v>
      </c>
      <c r="D84" s="11">
        <f t="shared" si="31"/>
        <v>15.000000000000213</v>
      </c>
      <c r="E84" s="30">
        <f t="shared" si="32"/>
        <v>1.4999999999997868</v>
      </c>
    </row>
    <row r="85" spans="1:5" x14ac:dyDescent="0.3">
      <c r="A85" s="10">
        <f t="shared" si="33"/>
        <v>20.300000000000054</v>
      </c>
      <c r="B85" s="11">
        <f t="shared" si="38"/>
        <v>81.200000000000216</v>
      </c>
      <c r="C85" s="11">
        <f t="shared" si="30"/>
        <v>66</v>
      </c>
      <c r="D85" s="11">
        <f t="shared" si="31"/>
        <v>15.200000000000216</v>
      </c>
      <c r="E85" s="30">
        <f t="shared" si="32"/>
        <v>1.299999999999784</v>
      </c>
    </row>
    <row r="86" spans="1:5" x14ac:dyDescent="0.3">
      <c r="A86" s="10">
        <f t="shared" si="33"/>
        <v>20.350000000000055</v>
      </c>
      <c r="B86" s="11">
        <f>($A86*$E$7)</f>
        <v>81.400000000000219</v>
      </c>
      <c r="C86" s="11">
        <f t="shared" si="30"/>
        <v>66</v>
      </c>
      <c r="D86" s="11">
        <f t="shared" si="31"/>
        <v>15.400000000000219</v>
      </c>
      <c r="E86" s="30">
        <f t="shared" si="32"/>
        <v>1.0999999999997812</v>
      </c>
    </row>
    <row r="87" spans="1:5" x14ac:dyDescent="0.3">
      <c r="A87" s="10">
        <f t="shared" si="33"/>
        <v>20.400000000000055</v>
      </c>
      <c r="B87" s="11">
        <f>($A87*$E$7)</f>
        <v>81.600000000000222</v>
      </c>
      <c r="C87" s="11">
        <f t="shared" si="30"/>
        <v>66</v>
      </c>
      <c r="D87" s="11">
        <f t="shared" si="31"/>
        <v>15.600000000000222</v>
      </c>
      <c r="E87" s="30">
        <f t="shared" si="32"/>
        <v>0.89999999999977831</v>
      </c>
    </row>
    <row r="88" spans="1:5" x14ac:dyDescent="0.3">
      <c r="A88" s="10">
        <f t="shared" si="33"/>
        <v>20.450000000000056</v>
      </c>
      <c r="B88" s="11">
        <f t="shared" ref="B88:B91" si="39">($A88*$E$7)</f>
        <v>81.800000000000225</v>
      </c>
      <c r="C88" s="11">
        <f t="shared" si="30"/>
        <v>66</v>
      </c>
      <c r="D88" s="11">
        <f t="shared" si="31"/>
        <v>15.800000000000225</v>
      </c>
      <c r="E88" s="30">
        <f t="shared" si="32"/>
        <v>0.69999999999977547</v>
      </c>
    </row>
    <row r="89" spans="1:5" x14ac:dyDescent="0.3">
      <c r="A89" s="10">
        <f t="shared" si="33"/>
        <v>20.500000000000057</v>
      </c>
      <c r="B89" s="11">
        <f t="shared" si="39"/>
        <v>82.000000000000227</v>
      </c>
      <c r="C89" s="11">
        <f t="shared" si="30"/>
        <v>66</v>
      </c>
      <c r="D89" s="11">
        <f t="shared" si="31"/>
        <v>16.000000000000227</v>
      </c>
      <c r="E89" s="30">
        <f t="shared" si="32"/>
        <v>0.49999999999977263</v>
      </c>
    </row>
    <row r="90" spans="1:5" x14ac:dyDescent="0.3">
      <c r="A90" s="10">
        <f t="shared" si="33"/>
        <v>20.550000000000058</v>
      </c>
      <c r="B90" s="11">
        <f t="shared" si="39"/>
        <v>82.20000000000023</v>
      </c>
      <c r="C90" s="11">
        <f t="shared" si="30"/>
        <v>66</v>
      </c>
      <c r="D90" s="11">
        <f t="shared" si="31"/>
        <v>16.20000000000023</v>
      </c>
      <c r="E90" s="30">
        <f t="shared" si="32"/>
        <v>0.29999999999976978</v>
      </c>
    </row>
    <row r="91" spans="1:5" x14ac:dyDescent="0.3">
      <c r="A91" s="10">
        <f t="shared" si="33"/>
        <v>20.600000000000058</v>
      </c>
      <c r="B91" s="11">
        <f t="shared" si="39"/>
        <v>82.400000000000233</v>
      </c>
      <c r="C91" s="11">
        <f t="shared" si="30"/>
        <v>66</v>
      </c>
      <c r="D91" s="11">
        <f t="shared" si="31"/>
        <v>16.400000000000233</v>
      </c>
      <c r="E91" s="30">
        <f t="shared" si="32"/>
        <v>9.9999999999766942E-2</v>
      </c>
    </row>
  </sheetData>
  <mergeCells count="2">
    <mergeCell ref="E6:AC6"/>
    <mergeCell ref="E8:A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Formulas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Fredrickson</dc:creator>
  <cp:lastModifiedBy>Giuliana Gabriel</cp:lastModifiedBy>
  <dcterms:created xsi:type="dcterms:W3CDTF">2023-11-16T17:17:00Z</dcterms:created>
  <dcterms:modified xsi:type="dcterms:W3CDTF">2024-12-04T23:15:53Z</dcterms:modified>
</cp:coreProperties>
</file>